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475"/>
  </bookViews>
  <sheets>
    <sheet name="Sheet1" sheetId="3" r:id="rId1"/>
  </sheets>
  <definedNames>
    <definedName name="_xlnm._FilterDatabase" localSheetId="0" hidden="1">Sheet1!$A$6:$H$156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<sst xmlns="http://schemas.openxmlformats.org/spreadsheetml/2006/main" count="272" uniqueCount="185">
  <si>
    <t>附件1</t>
  </si>
  <si>
    <t>2026年“三区”科技人才支持计划经费预算表</t>
  </si>
  <si>
    <t>单位：万元</t>
  </si>
  <si>
    <t>省辖市（县）/省直部门</t>
  </si>
  <si>
    <t>项目承担单位</t>
  </si>
  <si>
    <t>经费合计</t>
  </si>
  <si>
    <t>中央资金</t>
  </si>
  <si>
    <t>省级资金</t>
  </si>
  <si>
    <t>备注（人数）</t>
  </si>
  <si>
    <t>小计</t>
  </si>
  <si>
    <t>本次下达</t>
  </si>
  <si>
    <t>已提前下达（豫财科〔2025〕69号）</t>
  </si>
  <si>
    <t>合计</t>
  </si>
  <si>
    <t>郑州市全辖合计</t>
  </si>
  <si>
    <t>郑州市级小计</t>
  </si>
  <si>
    <t>郑州市</t>
  </si>
  <si>
    <t>河南赋农科技有限公司</t>
  </si>
  <si>
    <t>郑州郑果丰农业科技有限公司</t>
  </si>
  <si>
    <t>河南省蚕业协会</t>
  </si>
  <si>
    <t>河南省蚕业科学研究院</t>
  </si>
  <si>
    <t>河南省众创科技服务中心</t>
  </si>
  <si>
    <t>郑州工业应用技术学院</t>
  </si>
  <si>
    <t>郑州科技学院</t>
  </si>
  <si>
    <t>郑州工程技术学院</t>
  </si>
  <si>
    <t>郑州海之源生物科技有限公司</t>
  </si>
  <si>
    <t>郑州市农业科技研究院</t>
  </si>
  <si>
    <t>开封市全辖合计</t>
  </si>
  <si>
    <t>开封市级小计</t>
  </si>
  <si>
    <t>开封市</t>
  </si>
  <si>
    <t>开封市农林科学研究院</t>
  </si>
  <si>
    <t>洛阳市全辖合计</t>
  </si>
  <si>
    <t>洛阳市级小计</t>
  </si>
  <si>
    <t>洛阳市</t>
  </si>
  <si>
    <t>洛阳市牡丹产业发展中心</t>
  </si>
  <si>
    <t>洛阳市农林科学院</t>
  </si>
  <si>
    <t>平顶山市全辖合计</t>
  </si>
  <si>
    <t>平顶山市级小计</t>
  </si>
  <si>
    <t>平顶山市</t>
  </si>
  <si>
    <t>平顶山市农业发展中心</t>
  </si>
  <si>
    <t>平顶山市农业科学院</t>
  </si>
  <si>
    <t>平顶山学院</t>
  </si>
  <si>
    <t>安阳市全辖合计</t>
  </si>
  <si>
    <t>安阳市级小计</t>
  </si>
  <si>
    <t>安阳市</t>
  </si>
  <si>
    <t>安阳工学院</t>
  </si>
  <si>
    <t>安阳市科技创新服务中心</t>
  </si>
  <si>
    <t>安阳市农业科学院</t>
  </si>
  <si>
    <t>鹤壁市全辖合计</t>
  </si>
  <si>
    <t>鹤壁市级小计</t>
  </si>
  <si>
    <t>鹤壁市</t>
  </si>
  <si>
    <t>鹤壁市农业科学院</t>
  </si>
  <si>
    <t>鹤壁职业技术学院</t>
  </si>
  <si>
    <t>新乡市全辖合计</t>
  </si>
  <si>
    <t>新乡市级小计</t>
  </si>
  <si>
    <t>新乡市</t>
  </si>
  <si>
    <t>新乡工程学院</t>
  </si>
  <si>
    <t>新乡市农业科学院</t>
  </si>
  <si>
    <t>新乡学院</t>
  </si>
  <si>
    <t>焦作市全辖合计</t>
  </si>
  <si>
    <t>焦作市级小计</t>
  </si>
  <si>
    <t>焦作市</t>
  </si>
  <si>
    <t>焦作市农林科学研究院</t>
  </si>
  <si>
    <t>濮阳市全辖合计</t>
  </si>
  <si>
    <t>濮阳市级小计</t>
  </si>
  <si>
    <t>濮阳市</t>
  </si>
  <si>
    <t>濮阳市科学技术研究院</t>
  </si>
  <si>
    <t>濮阳市农林科学院</t>
  </si>
  <si>
    <t>许昌市全辖合计</t>
  </si>
  <si>
    <t>许昌市级小计</t>
  </si>
  <si>
    <t>许昌市</t>
  </si>
  <si>
    <t>许昌职业技术学院</t>
  </si>
  <si>
    <t>漯河市全辖合计</t>
  </si>
  <si>
    <t>漯河市级小计</t>
  </si>
  <si>
    <t>漯河市</t>
  </si>
  <si>
    <t>漯河市农业机械技术中心</t>
  </si>
  <si>
    <t>漯河市农业科学院</t>
  </si>
  <si>
    <t>漯河市农业农村经济发展服务中心</t>
  </si>
  <si>
    <t>漯河医学高等专科学校</t>
  </si>
  <si>
    <t>三门峡市全辖合计</t>
  </si>
  <si>
    <t>三门峡市级小计</t>
  </si>
  <si>
    <t>三门峡市</t>
  </si>
  <si>
    <t>三门峡市有色金属科学研究中心</t>
  </si>
  <si>
    <t>南阳市全辖合计</t>
  </si>
  <si>
    <t>南阳市级小计</t>
  </si>
  <si>
    <t>南阳市</t>
  </si>
  <si>
    <t>南阳理工学院</t>
  </si>
  <si>
    <t>南阳市科学院</t>
  </si>
  <si>
    <t>南阳市农业农村发展服务中心</t>
  </si>
  <si>
    <t>南阳医学高等专科学校</t>
  </si>
  <si>
    <t>商丘市全辖合计</t>
  </si>
  <si>
    <t>商丘市级小计</t>
  </si>
  <si>
    <t>商丘市</t>
  </si>
  <si>
    <t>商丘市农林科学院</t>
  </si>
  <si>
    <t>商丘职业技术学院</t>
  </si>
  <si>
    <t>睢县小计</t>
  </si>
  <si>
    <t>睢县</t>
  </si>
  <si>
    <t>睢县农业科学研究所</t>
  </si>
  <si>
    <t>信阳市全辖合计</t>
  </si>
  <si>
    <t>信阳市级小计</t>
  </si>
  <si>
    <t>信阳市</t>
  </si>
  <si>
    <t>信阳农林学院</t>
  </si>
  <si>
    <t>信阳市畜牧兽医技术服务中心</t>
  </si>
  <si>
    <t>信阳市农业科学院</t>
  </si>
  <si>
    <t>周口市全辖合计</t>
  </si>
  <si>
    <t>周口市级小计</t>
  </si>
  <si>
    <t>周口市</t>
  </si>
  <si>
    <t>周口市农业科学院</t>
  </si>
  <si>
    <t>周口职业技术学院</t>
  </si>
  <si>
    <t>驻马店市全辖合计</t>
  </si>
  <si>
    <t>驻马店市级小计</t>
  </si>
  <si>
    <t>驻马店市</t>
  </si>
  <si>
    <t>驻马店市农业科学院</t>
  </si>
  <si>
    <t>省教育厅小计</t>
  </si>
  <si>
    <t>省教育厅</t>
  </si>
  <si>
    <t>安阳师范学院</t>
  </si>
  <si>
    <t>河南城建学院</t>
  </si>
  <si>
    <t>河南大学</t>
  </si>
  <si>
    <t>河南工业大学</t>
  </si>
  <si>
    <t>河南工业职业技术学院</t>
  </si>
  <si>
    <t>河南机电职业学院</t>
  </si>
  <si>
    <t>河南交通职业技术学院</t>
  </si>
  <si>
    <t>河南开放大学</t>
  </si>
  <si>
    <t>河南科技大学</t>
  </si>
  <si>
    <t>河南科技学院</t>
  </si>
  <si>
    <t>河南理工大学</t>
  </si>
  <si>
    <t>河南林业职业学院</t>
  </si>
  <si>
    <t>河南牧业经济学院</t>
  </si>
  <si>
    <t>河南农业大学</t>
  </si>
  <si>
    <t>培训经费</t>
  </si>
  <si>
    <t>河南农业职业学院</t>
  </si>
  <si>
    <t>河南师范大学</t>
  </si>
  <si>
    <t>河南医药大学</t>
  </si>
  <si>
    <t>河南中医药大学</t>
  </si>
  <si>
    <t>华北水利水电大学</t>
  </si>
  <si>
    <t>黄淮学院</t>
  </si>
  <si>
    <t>洛阳理工学院</t>
  </si>
  <si>
    <t>洛阳师范学院</t>
  </si>
  <si>
    <t>南阳师范学院</t>
  </si>
  <si>
    <t>商丘师范学院</t>
  </si>
  <si>
    <t>信阳师范大学</t>
  </si>
  <si>
    <t>许昌学院</t>
  </si>
  <si>
    <t>郑州大学</t>
  </si>
  <si>
    <t>郑州航空工业管理学院</t>
  </si>
  <si>
    <t>郑州轻工业大学</t>
  </si>
  <si>
    <t>郑州铁路职业技术学院</t>
  </si>
  <si>
    <t>中原工学院</t>
  </si>
  <si>
    <t>周口师范学院</t>
  </si>
  <si>
    <t>省科技厅小计</t>
  </si>
  <si>
    <t>省科技厅</t>
  </si>
  <si>
    <t>河南省农村科学技术开发中心有限责任公司</t>
  </si>
  <si>
    <t>河南省养羊行业协会</t>
  </si>
  <si>
    <t>河南省制冷学会</t>
  </si>
  <si>
    <t>黄河勘测规划设计研究院有限公司</t>
  </si>
  <si>
    <t>中国林业科学研究院经济林研究所</t>
  </si>
  <si>
    <t>中国农业科学院棉花研究所</t>
  </si>
  <si>
    <t>中国农业科学院郑州果树研究所</t>
  </si>
  <si>
    <t>省科学院小计</t>
  </si>
  <si>
    <t>省科学院</t>
  </si>
  <si>
    <t>河南省科学院生物研究所有限责任公司</t>
  </si>
  <si>
    <t>牧原实验室</t>
  </si>
  <si>
    <t>省农科院小计</t>
  </si>
  <si>
    <t>省农科院</t>
  </si>
  <si>
    <t>河南省林业科学研究院</t>
  </si>
  <si>
    <t>河南省农业科学院畜牧研究所</t>
  </si>
  <si>
    <t>河南省农业科学院花生研究所</t>
  </si>
  <si>
    <t>河南省农业科学院经济作物研究所</t>
  </si>
  <si>
    <t>河南省农业科学院粮食作物研究所</t>
  </si>
  <si>
    <t>河南省农业科学院农产品加工研究中心</t>
  </si>
  <si>
    <t>河南省农业科学院农业信息技术研究所</t>
  </si>
  <si>
    <t>河南省农业科学院食用菌研究所</t>
  </si>
  <si>
    <t>河南省农业科学院蔬菜研究所</t>
  </si>
  <si>
    <t>河南省农业科学院小麦研究所</t>
  </si>
  <si>
    <t>河南省农业科学院园艺研究所</t>
  </si>
  <si>
    <t>河南省农业科学院芝麻研究中心</t>
  </si>
  <si>
    <t>河南省农业科学院植物保护研究所</t>
  </si>
  <si>
    <t>河南省农业科学院植物营养与资源环境研究所</t>
  </si>
  <si>
    <t>河南省农业科学院中药材研究所</t>
  </si>
  <si>
    <t>河南省水产科学研究院</t>
  </si>
  <si>
    <t>省农业农村厅小计</t>
  </si>
  <si>
    <t>省农业农村厅</t>
  </si>
  <si>
    <t>河南省畜牧技术推广总站</t>
  </si>
  <si>
    <t>河南省农业农村科技教育中心</t>
  </si>
  <si>
    <t>河南省动物疫病预防控制中心</t>
  </si>
  <si>
    <t>河南省水产技术推广站</t>
  </si>
  <si>
    <t>河南省种业发展中心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</si>
</sst>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0" fillId="0" borderId="0"/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/>
    <xf numFmtId="0" fontId="15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/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0" borderId="0"/>
    <xf numFmtId="0" fontId="1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20" fillId="0" borderId="0"/>
    <xf numFmtId="0" fontId="32" fillId="23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0"/>
    <xf numFmtId="0" fontId="20" fillId="0" borderId="0"/>
    <xf numFmtId="0" fontId="2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/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0"/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15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18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75">
    <cellStyle name="常规" xfId="0" builtinId="0"/>
    <cellStyle name="货币[0]" xfId="1" builtinId="7"/>
    <cellStyle name="常规 2 2 2 13 2" xfId="2"/>
    <cellStyle name="20% - 强调文字颜色 3" xfId="3" builtinId="38"/>
    <cellStyle name="输入" xfId="4" builtinId="20"/>
    <cellStyle name="常规 2 2 4" xfId="5"/>
    <cellStyle name="常规 39" xfId="6"/>
    <cellStyle name="货币" xfId="7" builtinId="4"/>
    <cellStyle name="常规 2 26" xfId="8"/>
    <cellStyle name="千位分隔[0]" xfId="9" builtinId="6"/>
    <cellStyle name="常规 26 2" xfId="10"/>
    <cellStyle name="40% - 强调文字颜色 3" xfId="11" builtinId="39"/>
    <cellStyle name="差" xfId="12" builtinId="27"/>
    <cellStyle name="常规 7 3" xfId="13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常规 7 2 6" xfId="24"/>
    <cellStyle name="常规 2 2 2 2 12" xfId="25"/>
    <cellStyle name="常规 2 2 2 2 7" xfId="26"/>
    <cellStyle name="标题" xfId="27" builtinId="15"/>
    <cellStyle name="常规 2 2 9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常规 26" xfId="36"/>
    <cellStyle name="计算" xfId="37" builtinId="22"/>
    <cellStyle name="检查单元格" xfId="38" builtinId="23"/>
    <cellStyle name="常规 2 2 2 18" xfId="39"/>
    <cellStyle name="常规 2 2 2 23" xfId="40"/>
    <cellStyle name="20% - 强调文字颜色 6" xfId="41" builtinId="50"/>
    <cellStyle name="常规 2 2 2 5" xfId="42"/>
    <cellStyle name="强调文字颜色 2" xfId="43" builtinId="33"/>
    <cellStyle name="链接单元格" xfId="44" builtinId="24"/>
    <cellStyle name="常规 2 13" xfId="45"/>
    <cellStyle name="汇总" xfId="46" builtinId="25"/>
    <cellStyle name="常规 2 2 18" xfId="47"/>
    <cellStyle name="常规 2 2 23" xfId="48"/>
    <cellStyle name="好" xfId="49" builtinId="26"/>
    <cellStyle name="适中" xfId="50" builtinId="28"/>
    <cellStyle name="20% - 强调文字颜色 5" xfId="51" builtinId="46"/>
    <cellStyle name="常规 2 2 2 4" xfId="52"/>
    <cellStyle name="强调文字颜色 1" xfId="53" builtinId="29"/>
    <cellStyle name="常规 2 2 28" xfId="54"/>
    <cellStyle name="20% - 强调文字颜色 1" xfId="55" builtinId="30"/>
    <cellStyle name="40% - 强调文字颜色 1" xfId="56" builtinId="31"/>
    <cellStyle name="常规 2 2 29" xfId="57"/>
    <cellStyle name="20% - 强调文字颜色 2" xfId="58" builtinId="34"/>
    <cellStyle name="40% - 强调文字颜色 2" xfId="59" builtinId="35"/>
    <cellStyle name="常规 2 26 2" xfId="60"/>
    <cellStyle name="常规 2 2 2 6" xfId="61"/>
    <cellStyle name="强调文字颜色 3" xfId="62" builtinId="37"/>
    <cellStyle name="常规 2 2 2 7" xfId="63"/>
    <cellStyle name="强调文字颜色 4" xfId="64" builtinId="41"/>
    <cellStyle name="20% - 强调文字颜色 4" xfId="65" builtinId="42"/>
    <cellStyle name="40% - 强调文字颜色 4" xfId="66" builtinId="43"/>
    <cellStyle name="常规 3 3" xfId="67"/>
    <cellStyle name="常规 2 2 2 8" xfId="68"/>
    <cellStyle name="强调文字颜色 5" xfId="69" builtinId="45"/>
    <cellStyle name="40% - 强调文字颜色 5" xfId="70" builtinId="47"/>
    <cellStyle name="60% - 强调文字颜色 5" xfId="71" builtinId="48"/>
    <cellStyle name="常规 2 2 2 9" xfId="72"/>
    <cellStyle name="强调文字颜色 6" xfId="73" builtinId="49"/>
    <cellStyle name="常规 7 2 2 2" xfId="74"/>
    <cellStyle name="40% - 强调文字颜色 6" xfId="75" builtinId="51"/>
    <cellStyle name="60% - 强调文字颜色 6" xfId="76" builtinId="52"/>
    <cellStyle name="常规 3 7" xfId="77"/>
    <cellStyle name="常规 2 15" xfId="78"/>
    <cellStyle name="常规 2 20" xfId="79"/>
    <cellStyle name="常规 2 21" xfId="80"/>
    <cellStyle name="常规 2 16" xfId="81"/>
    <cellStyle name="常规 2 2 2 12 2" xfId="82"/>
    <cellStyle name="常规 2 2 2 2 2 2 3" xfId="83"/>
    <cellStyle name="常规 2 2 2 2 2 2 2" xfId="84"/>
    <cellStyle name="常规 2 2 2 10" xfId="85"/>
    <cellStyle name="常规 2 2 2 2 16" xfId="86"/>
    <cellStyle name="常规 2 2 2 2 21" xfId="87"/>
    <cellStyle name="常规 22 2" xfId="88"/>
    <cellStyle name="常规 2 7" xfId="89"/>
    <cellStyle name="常规 2 2 8" xfId="90"/>
    <cellStyle name="常规 2 2 2 2 2 2" xfId="91"/>
    <cellStyle name="常规 2 2 2 2 6" xfId="92"/>
    <cellStyle name="常规 2 2 2 2 11" xfId="93"/>
    <cellStyle name="常规 7 2 5" xfId="94"/>
    <cellStyle name="常规 2 2 9" xfId="95"/>
    <cellStyle name="常规 9" xfId="96"/>
    <cellStyle name="常规 7 2 6 2" xfId="97"/>
    <cellStyle name="常规 7 2" xfId="98"/>
    <cellStyle name="常规 2 13 2" xfId="99"/>
    <cellStyle name="常规 2 2 2 11" xfId="100"/>
    <cellStyle name="常规 2 2 2 2 22" xfId="101"/>
    <cellStyle name="常规 2 2 2 2 17" xfId="102"/>
    <cellStyle name="常规 2 2 27" xfId="103"/>
    <cellStyle name="常规 2 2 7" xfId="104"/>
    <cellStyle name="常规 7 2 5 2" xfId="105"/>
    <cellStyle name="常规 2 2 2 2 13" xfId="106"/>
    <cellStyle name="常规 24 2" xfId="107"/>
    <cellStyle name="常规 2 2 2 2 8" xfId="108"/>
    <cellStyle name="常规 2 4 2" xfId="109"/>
    <cellStyle name="常规 7 2 2 5" xfId="110"/>
    <cellStyle name="常规 2 20 2" xfId="111"/>
    <cellStyle name="常规 2 15 2" xfId="112"/>
    <cellStyle name="常规 2 18 2" xfId="113"/>
    <cellStyle name="常规 2 23 2" xfId="114"/>
    <cellStyle name="常规 2 2 31" xfId="115"/>
    <cellStyle name="常规 2 2 26" xfId="116"/>
    <cellStyle name="常规 2 2 6" xfId="117"/>
    <cellStyle name="常规 12 2" xfId="118"/>
    <cellStyle name="常规 2 2 13" xfId="119"/>
    <cellStyle name="常规 2 2 20" xfId="120"/>
    <cellStyle name="常规 2 2 15" xfId="121"/>
    <cellStyle name="常规 2 28 2" xfId="122"/>
    <cellStyle name="常规 7 2 2 6" xfId="123"/>
    <cellStyle name="常规 2 2 2 3" xfId="124"/>
    <cellStyle name="常规 2 2" xfId="125"/>
    <cellStyle name="常规 27" xfId="126"/>
    <cellStyle name="常规 2 2 2 2 2" xfId="127"/>
    <cellStyle name="常规 7 2 2 7" xfId="128"/>
    <cellStyle name="常规 2 2 5" xfId="129"/>
    <cellStyle name="常规 2 2 25" xfId="130"/>
    <cellStyle name="常规 2 2 30" xfId="131"/>
    <cellStyle name="常规 2 10 2" xfId="132"/>
    <cellStyle name="常规 14" xfId="133"/>
    <cellStyle name="常规 3" xfId="134"/>
    <cellStyle name="常规 22" xfId="135"/>
    <cellStyle name="常规 2 9" xfId="136"/>
    <cellStyle name="常规 2 2 2 2 24" xfId="137"/>
    <cellStyle name="常规 2 2 2 2 19" xfId="138"/>
    <cellStyle name="常规 2 2 2 13" xfId="139"/>
    <cellStyle name="常规 2 2 2 10 2" xfId="140"/>
    <cellStyle name="常规 2 2 2 5 2" xfId="141"/>
    <cellStyle name="常规 7 5" xfId="142"/>
    <cellStyle name="常规 2 2 2 2 10" xfId="143"/>
    <cellStyle name="常规 2 2 2 2 5" xfId="144"/>
    <cellStyle name="常规 7 2 4" xfId="145"/>
    <cellStyle name="常规 23 2" xfId="146"/>
    <cellStyle name="常规 2 2 9 2 2" xfId="147"/>
    <cellStyle name="常规 2 2 2 21 2" xfId="148"/>
    <cellStyle name="常规 2 2 2 16 2" xfId="149"/>
    <cellStyle name="常规 2 11 2" xfId="150"/>
    <cellStyle name="常规 2 2 2 11 2" xfId="151"/>
    <cellStyle name="常规 2 2 2 6 2" xfId="152"/>
    <cellStyle name="常规 2 5 2" xfId="153"/>
    <cellStyle name="常规 2 11" xfId="154"/>
    <cellStyle name="常规 2 2 2 21" xfId="155"/>
    <cellStyle name="常规 2 2 2 16" xfId="156"/>
    <cellStyle name="常规 2 2 2 2 3" xfId="157"/>
    <cellStyle name="常规 7 2 2" xfId="158"/>
    <cellStyle name="常规 2 2 2 2 9" xfId="159"/>
    <cellStyle name="常规 2 2 2 2 14" xfId="160"/>
    <cellStyle name="常规 2 27" xfId="161"/>
    <cellStyle name="常规 11" xfId="162"/>
    <cellStyle name="常规 2 30" xfId="163"/>
    <cellStyle name="常规 2 25" xfId="164"/>
    <cellStyle name="常规 13 2" xfId="165"/>
    <cellStyle name="常规 2 2 24" xfId="166"/>
    <cellStyle name="常规 2 2 19" xfId="167"/>
    <cellStyle name="常规 21" xfId="168"/>
    <cellStyle name="常规 10" xfId="169"/>
    <cellStyle name="常规 21 2" xfId="170"/>
    <cellStyle name="常规 2 2 2 14" xfId="171"/>
    <cellStyle name="常规 2 2 2 2 25" xfId="172"/>
    <cellStyle name="常规 2 2 2 17" xfId="173"/>
    <cellStyle name="常规 2 2 2 22" xfId="174"/>
    <cellStyle name="常规 2 12" xfId="175"/>
    <cellStyle name="常规 2 2 2 7 2" xfId="176"/>
    <cellStyle name="常规 2 5" xfId="177"/>
    <cellStyle name="常规 2 2 2 2 23" xfId="178"/>
    <cellStyle name="常规 2 2 2 2 18" xfId="179"/>
    <cellStyle name="常规 2 2 2 12" xfId="180"/>
    <cellStyle name="常规 7" xfId="181"/>
    <cellStyle name="常规 7 2 2 3" xfId="182"/>
    <cellStyle name="常规 3 6" xfId="183"/>
    <cellStyle name="常规 2 2 2 20" xfId="184"/>
    <cellStyle name="常规 2 2 2 15" xfId="185"/>
    <cellStyle name="常规 2 10" xfId="186"/>
    <cellStyle name="常规 2 2 14" xfId="187"/>
    <cellStyle name="常规 2 2 12" xfId="188"/>
    <cellStyle name="常规 2 2 2 9 2" xfId="189"/>
    <cellStyle name="常规 2 8 2" xfId="190"/>
    <cellStyle name="常规 2 2 2 14 2" xfId="191"/>
    <cellStyle name="常规 2 22 2" xfId="192"/>
    <cellStyle name="常规 2 17 2" xfId="193"/>
    <cellStyle name="常规 2 19" xfId="194"/>
    <cellStyle name="常规 2 24" xfId="195"/>
    <cellStyle name="常规 2 6" xfId="196"/>
    <cellStyle name="常规 2 27 2" xfId="197"/>
    <cellStyle name="常规 2 6 2" xfId="198"/>
    <cellStyle name="常规 2 8" xfId="199"/>
    <cellStyle name="常规 7 6" xfId="200"/>
    <cellStyle name="常规 2 2 2 4 2" xfId="201"/>
    <cellStyle name="常规 2 3 2" xfId="202"/>
    <cellStyle name="常规 2 29" xfId="203"/>
    <cellStyle name="常规 13" xfId="204"/>
    <cellStyle name="常规 23" xfId="205"/>
    <cellStyle name="常规 20 2" xfId="206"/>
    <cellStyle name="常规 15 2" xfId="207"/>
    <cellStyle name="常规 2 24 2" xfId="208"/>
    <cellStyle name="常规 2 19 2" xfId="209"/>
    <cellStyle name="常规 8" xfId="210"/>
    <cellStyle name="常规 2 2 2 3 2 2 2" xfId="211"/>
    <cellStyle name="常规 7 2 2 4" xfId="212"/>
    <cellStyle name="常规 2 14 2" xfId="213"/>
    <cellStyle name="常规 2 2 2 24 2" xfId="214"/>
    <cellStyle name="常规 2 2 2 19 2" xfId="215"/>
    <cellStyle name="常规 2 22" xfId="216"/>
    <cellStyle name="常规 2 17" xfId="217"/>
    <cellStyle name="常规 2 7 2" xfId="218"/>
    <cellStyle name="常规 3 5" xfId="219"/>
    <cellStyle name="常规 2 2 2 8 2" xfId="220"/>
    <cellStyle name="常规 2 2 2 2" xfId="221"/>
    <cellStyle name="常规 2 2 2 3 2 2" xfId="222"/>
    <cellStyle name="常规 2 16 2" xfId="223"/>
    <cellStyle name="常规 2 21 2" xfId="224"/>
    <cellStyle name="常规 2 2 10" xfId="225"/>
    <cellStyle name="常规 2 2 2 23 2" xfId="226"/>
    <cellStyle name="常规 2 2 2 18 2" xfId="227"/>
    <cellStyle name="常规 2 9 2" xfId="228"/>
    <cellStyle name="常规 2 3" xfId="229"/>
    <cellStyle name="常规 7 4" xfId="230"/>
    <cellStyle name="常规 2 2 9 2 3" xfId="231"/>
    <cellStyle name="常规 2 4" xfId="232"/>
    <cellStyle name="常规 2 12 2" xfId="233"/>
    <cellStyle name="常规 2 2 2 22 2" xfId="234"/>
    <cellStyle name="常规 2 2 2 17 2" xfId="235"/>
    <cellStyle name="常规 2 29 2" xfId="236"/>
    <cellStyle name="常规 2 2 11" xfId="237"/>
    <cellStyle name="常规 7 2 3" xfId="238"/>
    <cellStyle name="常规 2 2 2 2 4" xfId="239"/>
    <cellStyle name="常规 2 18" xfId="240"/>
    <cellStyle name="常规 2 23" xfId="241"/>
    <cellStyle name="常规 2 2 2 3 2" xfId="242"/>
    <cellStyle name="常规 2 2 2" xfId="243"/>
    <cellStyle name="常规 2 2 17" xfId="244"/>
    <cellStyle name="常规 2 2 22" xfId="245"/>
    <cellStyle name="常规 2 2 2 2 20" xfId="246"/>
    <cellStyle name="常规 2 2 2 2 15" xfId="247"/>
    <cellStyle name="常规 7 2 3 2" xfId="248"/>
    <cellStyle name="常规 2" xfId="249"/>
    <cellStyle name="常规 2 2 3" xfId="250"/>
    <cellStyle name="常规 2 2 2 3 3" xfId="251"/>
    <cellStyle name="常规 2 2 21" xfId="252"/>
    <cellStyle name="常规 2 2 16" xfId="253"/>
    <cellStyle name="常规 2 2 2 20 2" xfId="254"/>
    <cellStyle name="常规 2 2 2 15 2" xfId="255"/>
    <cellStyle name="常规 4" xfId="256"/>
    <cellStyle name="常规 7 2 4 2" xfId="257"/>
    <cellStyle name="常规 2 28" xfId="258"/>
    <cellStyle name="常规 12" xfId="259"/>
    <cellStyle name="常规 15" xfId="260"/>
    <cellStyle name="常规 20" xfId="261"/>
    <cellStyle name="常规 5" xfId="262"/>
    <cellStyle name="常规 2 30 2" xfId="263"/>
    <cellStyle name="常规 2 25 2" xfId="264"/>
    <cellStyle name="常规 24" xfId="265"/>
    <cellStyle name="常规 25 2" xfId="266"/>
    <cellStyle name="常规 3 2" xfId="267"/>
    <cellStyle name="常规 27 2" xfId="268"/>
    <cellStyle name="常规 2 2 2 24" xfId="269"/>
    <cellStyle name="常规 2 2 2 19" xfId="270"/>
    <cellStyle name="常规 2 14" xfId="271"/>
    <cellStyle name="常规 25" xfId="272"/>
    <cellStyle name="常规 3 4" xfId="273"/>
    <cellStyle name="常规 14 2" xfId="27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6"/>
  <sheetViews>
    <sheetView tabSelected="1" zoomScale="120" zoomScaleNormal="120" workbookViewId="0">
      <pane ySplit="6" topLeftCell="A108" activePane="bottomLeft" state="frozen"/>
      <selection/>
      <selection pane="bottomLeft" activeCell="G5" sqref="G5:G6"/>
    </sheetView>
  </sheetViews>
  <sheetFormatPr defaultColWidth="9" defaultRowHeight="13.5" outlineLevelCol="7"/>
  <cols>
    <col min="1" max="1" width="24.3333333333333" customWidth="1"/>
    <col min="2" max="2" width="42.2166666666667" customWidth="1"/>
    <col min="3" max="7" width="11.375" customWidth="1"/>
    <col min="8" max="8" width="13" customWidth="1"/>
  </cols>
  <sheetData>
    <row r="1" spans="1:1">
      <c r="A1" t="s">
        <v>0</v>
      </c>
    </row>
    <row r="2" spans="1:8">
      <c r="A2" s="10" t="s">
        <v>1</v>
      </c>
      <c r="B2" s="11"/>
      <c r="C2" s="11"/>
      <c r="D2" s="11"/>
      <c r="E2" s="11"/>
      <c r="F2" s="11"/>
      <c r="G2" s="11"/>
      <c r="H2" s="11"/>
    </row>
    <row r="3" ht="30" customHeight="1" spans="1:8">
      <c r="A3" s="11"/>
      <c r="B3" s="11"/>
      <c r="C3" s="11"/>
      <c r="D3" s="11"/>
      <c r="E3" s="11"/>
      <c r="F3" s="11"/>
      <c r="G3" s="11"/>
      <c r="H3" s="11"/>
    </row>
    <row r="4" ht="15.6" customHeight="1" spans="1:8">
      <c r="A4" s="11"/>
      <c r="B4" s="11"/>
      <c r="C4" s="11"/>
      <c r="D4" s="11"/>
      <c r="E4" s="11"/>
      <c r="F4" s="11"/>
      <c r="G4" s="11"/>
      <c r="H4" s="12" t="s">
        <v>2</v>
      </c>
    </row>
    <row r="5" s="1" customFormat="1" spans="1:8">
      <c r="A5" s="13" t="s">
        <v>3</v>
      </c>
      <c r="B5" s="14" t="s">
        <v>4</v>
      </c>
      <c r="C5" s="14" t="s">
        <v>5</v>
      </c>
      <c r="D5" s="14" t="s">
        <v>6</v>
      </c>
      <c r="E5" s="14"/>
      <c r="F5" s="14"/>
      <c r="G5" s="15" t="s">
        <v>7</v>
      </c>
      <c r="H5" s="14" t="s">
        <v>8</v>
      </c>
    </row>
    <row r="6" s="1" customFormat="1" ht="24" customHeight="1" spans="1:8">
      <c r="A6" s="13"/>
      <c r="B6" s="14"/>
      <c r="C6" s="14"/>
      <c r="D6" s="14" t="s">
        <v>9</v>
      </c>
      <c r="E6" s="14" t="s">
        <v>10</v>
      </c>
      <c r="F6" s="16" t="s">
        <v>11</v>
      </c>
      <c r="G6" s="17"/>
      <c r="H6" s="14"/>
    </row>
    <row r="7" s="1" customFormat="1" spans="1:8">
      <c r="A7" s="18" t="s">
        <v>12</v>
      </c>
      <c r="B7" s="14"/>
      <c r="C7" s="19">
        <f>SUM(C8:C88)/3+SUM(C89:C156)/2</f>
        <v>1662</v>
      </c>
      <c r="D7" s="19">
        <f>SUM(D8:D88)/3+SUM(D89:D156)/2</f>
        <v>831</v>
      </c>
      <c r="E7" s="19">
        <f>SUM(E8:E88)/3+SUM(E89:E156)/2</f>
        <v>725</v>
      </c>
      <c r="F7" s="19">
        <f>SUM(F8:F88)/3+SUM(F89:F156)/2</f>
        <v>106</v>
      </c>
      <c r="G7" s="19">
        <f>SUM(G8:G88)/3+SUM(G89:G156)/2</f>
        <v>831</v>
      </c>
      <c r="H7" s="19">
        <v>824</v>
      </c>
    </row>
    <row r="8" s="1" customFormat="1" spans="1:8">
      <c r="A8" s="18" t="s">
        <v>13</v>
      </c>
      <c r="B8" s="14"/>
      <c r="C8" s="19">
        <f>SUM(C9:C19)/2</f>
        <v>62</v>
      </c>
      <c r="D8" s="19">
        <f>SUM(D9:D19)/2</f>
        <v>31</v>
      </c>
      <c r="E8" s="19">
        <f>SUM(E9:E19)/2</f>
        <v>18</v>
      </c>
      <c r="F8" s="19">
        <f>SUM(F9:F19)/2</f>
        <v>13</v>
      </c>
      <c r="G8" s="19">
        <v>31</v>
      </c>
      <c r="H8" s="19">
        <v>31</v>
      </c>
    </row>
    <row r="9" s="1" customFormat="1" spans="1:8">
      <c r="A9" s="18" t="s">
        <v>14</v>
      </c>
      <c r="B9" s="14"/>
      <c r="C9" s="19">
        <f>SUM(C10:C19)</f>
        <v>62</v>
      </c>
      <c r="D9" s="19">
        <f>SUM(D10:D19)</f>
        <v>31</v>
      </c>
      <c r="E9" s="19">
        <f>SUM(E10:E19)</f>
        <v>18</v>
      </c>
      <c r="F9" s="19">
        <f>SUM(F10:F19)</f>
        <v>13</v>
      </c>
      <c r="G9" s="19">
        <v>31</v>
      </c>
      <c r="H9" s="19">
        <v>31</v>
      </c>
    </row>
    <row r="10" spans="1:8">
      <c r="A10" s="20" t="s">
        <v>15</v>
      </c>
      <c r="B10" s="21" t="s">
        <v>16</v>
      </c>
      <c r="C10" s="22">
        <f>D10+G10</f>
        <v>2</v>
      </c>
      <c r="D10" s="23">
        <f>E10+F10</f>
        <v>1</v>
      </c>
      <c r="E10" s="23">
        <v>1</v>
      </c>
      <c r="F10" s="22"/>
      <c r="G10" s="23">
        <v>1</v>
      </c>
      <c r="H10" s="23">
        <v>1</v>
      </c>
    </row>
    <row r="11" spans="1:8">
      <c r="A11" s="20" t="s">
        <v>15</v>
      </c>
      <c r="B11" s="21" t="s">
        <v>17</v>
      </c>
      <c r="C11" s="22">
        <f t="shared" ref="C11:C19" si="0">D11+G11</f>
        <v>2</v>
      </c>
      <c r="D11" s="23">
        <f t="shared" ref="D11:D19" si="1">E11+F11</f>
        <v>1</v>
      </c>
      <c r="E11" s="23">
        <v>1</v>
      </c>
      <c r="F11" s="24"/>
      <c r="G11" s="23">
        <v>1</v>
      </c>
      <c r="H11" s="23">
        <v>1</v>
      </c>
    </row>
    <row r="12" spans="1:8">
      <c r="A12" s="20" t="s">
        <v>15</v>
      </c>
      <c r="B12" s="21" t="s">
        <v>18</v>
      </c>
      <c r="C12" s="22">
        <f t="shared" si="0"/>
        <v>4</v>
      </c>
      <c r="D12" s="23">
        <f t="shared" si="1"/>
        <v>2</v>
      </c>
      <c r="E12" s="23">
        <v>2</v>
      </c>
      <c r="F12" s="24"/>
      <c r="G12" s="23">
        <v>2</v>
      </c>
      <c r="H12" s="23">
        <v>2</v>
      </c>
    </row>
    <row r="13" spans="1:8">
      <c r="A13" s="20" t="s">
        <v>15</v>
      </c>
      <c r="B13" s="21" t="s">
        <v>19</v>
      </c>
      <c r="C13" s="22">
        <f t="shared" si="0"/>
        <v>2</v>
      </c>
      <c r="D13" s="23">
        <f t="shared" si="1"/>
        <v>1</v>
      </c>
      <c r="E13" s="23">
        <v>1</v>
      </c>
      <c r="F13" s="22"/>
      <c r="G13" s="23">
        <v>1</v>
      </c>
      <c r="H13" s="23">
        <v>1</v>
      </c>
    </row>
    <row r="14" spans="1:8">
      <c r="A14" s="20" t="s">
        <v>15</v>
      </c>
      <c r="B14" s="21" t="s">
        <v>20</v>
      </c>
      <c r="C14" s="22">
        <f t="shared" si="0"/>
        <v>4</v>
      </c>
      <c r="D14" s="23">
        <f t="shared" si="1"/>
        <v>2</v>
      </c>
      <c r="E14" s="23">
        <v>2</v>
      </c>
      <c r="F14" s="22"/>
      <c r="G14" s="23">
        <v>2</v>
      </c>
      <c r="H14" s="23">
        <v>2</v>
      </c>
    </row>
    <row r="15" s="2" customFormat="1" spans="1:8">
      <c r="A15" s="20" t="s">
        <v>15</v>
      </c>
      <c r="B15" s="21" t="s">
        <v>21</v>
      </c>
      <c r="C15" s="22">
        <f t="shared" si="0"/>
        <v>2</v>
      </c>
      <c r="D15" s="23">
        <f t="shared" si="1"/>
        <v>1</v>
      </c>
      <c r="E15" s="25">
        <v>1</v>
      </c>
      <c r="F15" s="23"/>
      <c r="G15" s="23">
        <v>1</v>
      </c>
      <c r="H15" s="23">
        <v>1</v>
      </c>
    </row>
    <row r="16" s="3" customFormat="1" spans="1:8">
      <c r="A16" s="20" t="s">
        <v>15</v>
      </c>
      <c r="B16" s="21" t="s">
        <v>22</v>
      </c>
      <c r="C16" s="22">
        <f t="shared" si="0"/>
        <v>2</v>
      </c>
      <c r="D16" s="23">
        <f t="shared" si="1"/>
        <v>1</v>
      </c>
      <c r="E16" s="26">
        <v>1</v>
      </c>
      <c r="F16" s="23"/>
      <c r="G16" s="23">
        <v>1</v>
      </c>
      <c r="H16" s="23">
        <v>1</v>
      </c>
    </row>
    <row r="17" s="3" customFormat="1" spans="1:8">
      <c r="A17" s="20" t="s">
        <v>15</v>
      </c>
      <c r="B17" s="21" t="s">
        <v>23</v>
      </c>
      <c r="C17" s="22">
        <f t="shared" si="0"/>
        <v>30</v>
      </c>
      <c r="D17" s="23">
        <f t="shared" si="1"/>
        <v>15</v>
      </c>
      <c r="E17" s="23">
        <v>2</v>
      </c>
      <c r="F17" s="22">
        <v>13</v>
      </c>
      <c r="G17" s="23">
        <v>15</v>
      </c>
      <c r="H17" s="23">
        <v>15</v>
      </c>
    </row>
    <row r="18" s="2" customFormat="1" spans="1:8">
      <c r="A18" s="20" t="s">
        <v>15</v>
      </c>
      <c r="B18" s="22" t="s">
        <v>24</v>
      </c>
      <c r="C18" s="22">
        <f t="shared" si="0"/>
        <v>2</v>
      </c>
      <c r="D18" s="23">
        <f t="shared" si="1"/>
        <v>1</v>
      </c>
      <c r="E18" s="22">
        <v>1</v>
      </c>
      <c r="F18" s="22"/>
      <c r="G18" s="22">
        <v>1</v>
      </c>
      <c r="H18" s="22">
        <v>1</v>
      </c>
    </row>
    <row r="19" s="2" customFormat="1" spans="1:8">
      <c r="A19" s="20" t="s">
        <v>15</v>
      </c>
      <c r="B19" s="22" t="s">
        <v>25</v>
      </c>
      <c r="C19" s="22">
        <f t="shared" si="0"/>
        <v>12</v>
      </c>
      <c r="D19" s="23">
        <f t="shared" si="1"/>
        <v>6</v>
      </c>
      <c r="E19" s="22">
        <v>6</v>
      </c>
      <c r="F19" s="22"/>
      <c r="G19" s="22">
        <v>6</v>
      </c>
      <c r="H19" s="22">
        <v>6</v>
      </c>
    </row>
    <row r="20" s="2" customFormat="1" spans="1:8">
      <c r="A20" s="27" t="s">
        <v>26</v>
      </c>
      <c r="B20" s="28"/>
      <c r="C20" s="19">
        <f>SUM(C21:C22)/2</f>
        <v>12</v>
      </c>
      <c r="D20" s="19">
        <f>SUM(D21:D22)/2</f>
        <v>6</v>
      </c>
      <c r="E20" s="19">
        <f>SUM(E21:E22)/2</f>
        <v>3</v>
      </c>
      <c r="F20" s="19">
        <f>SUM(F21:F22)/2</f>
        <v>3</v>
      </c>
      <c r="G20" s="29">
        <v>6</v>
      </c>
      <c r="H20" s="29">
        <v>6</v>
      </c>
    </row>
    <row r="21" s="2" customFormat="1" spans="1:8">
      <c r="A21" s="27" t="s">
        <v>27</v>
      </c>
      <c r="B21" s="14"/>
      <c r="C21" s="19">
        <f>SUM(C22)</f>
        <v>12</v>
      </c>
      <c r="D21" s="19">
        <f>SUM(D22)</f>
        <v>6</v>
      </c>
      <c r="E21" s="19">
        <f>SUM(E22)</f>
        <v>3</v>
      </c>
      <c r="F21" s="19">
        <f>SUM(F22)</f>
        <v>3</v>
      </c>
      <c r="G21" s="19">
        <v>6</v>
      </c>
      <c r="H21" s="19">
        <v>6</v>
      </c>
    </row>
    <row r="22" s="2" customFormat="1" spans="1:8">
      <c r="A22" s="20" t="s">
        <v>28</v>
      </c>
      <c r="B22" s="22" t="s">
        <v>29</v>
      </c>
      <c r="C22" s="22">
        <f>D22+G22</f>
        <v>12</v>
      </c>
      <c r="D22" s="22">
        <f>E22+F22</f>
        <v>6</v>
      </c>
      <c r="E22" s="22">
        <v>3</v>
      </c>
      <c r="F22" s="22">
        <v>3</v>
      </c>
      <c r="G22" s="22">
        <v>6</v>
      </c>
      <c r="H22" s="22">
        <v>6</v>
      </c>
    </row>
    <row r="23" s="2" customFormat="1" spans="1:8">
      <c r="A23" s="27" t="s">
        <v>30</v>
      </c>
      <c r="B23" s="28"/>
      <c r="C23" s="29">
        <f>SUM(C24:C26)/2</f>
        <v>26</v>
      </c>
      <c r="D23" s="29">
        <f>SUM(D24:D26)/2</f>
        <v>13</v>
      </c>
      <c r="E23" s="29">
        <f>SUM(E24:E26)/2</f>
        <v>6</v>
      </c>
      <c r="F23" s="29">
        <f>SUM(F24:F26)/2</f>
        <v>7</v>
      </c>
      <c r="G23" s="29">
        <v>13</v>
      </c>
      <c r="H23" s="29">
        <v>13</v>
      </c>
    </row>
    <row r="24" s="2" customFormat="1" spans="1:8">
      <c r="A24" s="27" t="s">
        <v>31</v>
      </c>
      <c r="B24" s="28"/>
      <c r="C24" s="29">
        <f>SUM(C25:C26)</f>
        <v>26</v>
      </c>
      <c r="D24" s="29">
        <f>SUM(D25:D26)</f>
        <v>13</v>
      </c>
      <c r="E24" s="29">
        <f>SUM(E25:E26)</f>
        <v>6</v>
      </c>
      <c r="F24" s="29">
        <f>SUM(F25:F26)</f>
        <v>7</v>
      </c>
      <c r="G24" s="29">
        <v>13</v>
      </c>
      <c r="H24" s="29">
        <v>13</v>
      </c>
    </row>
    <row r="25" s="2" customFormat="1" spans="1:8">
      <c r="A25" s="20" t="s">
        <v>32</v>
      </c>
      <c r="B25" s="22" t="s">
        <v>33</v>
      </c>
      <c r="C25" s="22">
        <f>D25+G25</f>
        <v>2</v>
      </c>
      <c r="D25" s="22">
        <f>E25+F25</f>
        <v>1</v>
      </c>
      <c r="E25" s="22">
        <v>1</v>
      </c>
      <c r="F25" s="22"/>
      <c r="G25" s="22">
        <v>1</v>
      </c>
      <c r="H25" s="22">
        <v>1</v>
      </c>
    </row>
    <row r="26" s="2" customFormat="1" spans="1:8">
      <c r="A26" s="20" t="s">
        <v>32</v>
      </c>
      <c r="B26" s="22" t="s">
        <v>34</v>
      </c>
      <c r="C26" s="22">
        <f>D26+G26</f>
        <v>24</v>
      </c>
      <c r="D26" s="22">
        <f>E26+F26</f>
        <v>12</v>
      </c>
      <c r="E26" s="22">
        <v>5</v>
      </c>
      <c r="F26" s="22">
        <v>7</v>
      </c>
      <c r="G26" s="22">
        <v>12</v>
      </c>
      <c r="H26" s="22">
        <v>12</v>
      </c>
    </row>
    <row r="27" s="2" customFormat="1" spans="1:8">
      <c r="A27" s="27" t="s">
        <v>35</v>
      </c>
      <c r="B27" s="28"/>
      <c r="C27" s="19">
        <v>12</v>
      </c>
      <c r="D27" s="29">
        <f>SUM(D28:D31)/2</f>
        <v>7</v>
      </c>
      <c r="E27" s="29"/>
      <c r="F27" s="29">
        <f>SUM(F28:F31)/2</f>
        <v>7</v>
      </c>
      <c r="G27" s="29">
        <v>5</v>
      </c>
      <c r="H27" s="29">
        <v>6</v>
      </c>
    </row>
    <row r="28" s="2" customFormat="1" spans="1:8">
      <c r="A28" s="27" t="s">
        <v>36</v>
      </c>
      <c r="B28" s="28"/>
      <c r="C28" s="19">
        <v>12</v>
      </c>
      <c r="D28" s="29">
        <f>SUM(D29:D31)</f>
        <v>7</v>
      </c>
      <c r="E28" s="29"/>
      <c r="F28" s="29">
        <f>SUM(F29:F31)</f>
        <v>7</v>
      </c>
      <c r="G28" s="29">
        <v>5</v>
      </c>
      <c r="H28" s="29">
        <v>6</v>
      </c>
    </row>
    <row r="29" s="4" customFormat="1" spans="1:8">
      <c r="A29" s="20" t="s">
        <v>37</v>
      </c>
      <c r="B29" s="21" t="s">
        <v>38</v>
      </c>
      <c r="C29" s="30">
        <f>D29+G29</f>
        <v>2</v>
      </c>
      <c r="D29" s="23">
        <f>E29+F29</f>
        <v>2</v>
      </c>
      <c r="E29" s="24"/>
      <c r="F29" s="23">
        <v>2</v>
      </c>
      <c r="G29" s="23"/>
      <c r="H29" s="23">
        <v>1</v>
      </c>
    </row>
    <row r="30" s="4" customFormat="1" spans="1:8">
      <c r="A30" s="20" t="s">
        <v>37</v>
      </c>
      <c r="B30" s="21" t="s">
        <v>39</v>
      </c>
      <c r="C30" s="30">
        <f>D30+G30</f>
        <v>8</v>
      </c>
      <c r="D30" s="23">
        <f>E30+F30</f>
        <v>4</v>
      </c>
      <c r="E30" s="24"/>
      <c r="F30" s="23">
        <v>4</v>
      </c>
      <c r="G30" s="23">
        <v>4</v>
      </c>
      <c r="H30" s="23">
        <v>4</v>
      </c>
    </row>
    <row r="31" s="5" customFormat="1" spans="1:8">
      <c r="A31" s="20" t="s">
        <v>37</v>
      </c>
      <c r="B31" s="30" t="s">
        <v>40</v>
      </c>
      <c r="C31" s="30">
        <f>D31+G31</f>
        <v>2</v>
      </c>
      <c r="D31" s="23">
        <f>E31+F31</f>
        <v>1</v>
      </c>
      <c r="E31" s="30"/>
      <c r="F31" s="30">
        <v>1</v>
      </c>
      <c r="G31" s="30">
        <v>1</v>
      </c>
      <c r="H31" s="30">
        <v>1</v>
      </c>
    </row>
    <row r="32" s="2" customFormat="1" spans="1:8">
      <c r="A32" s="27" t="s">
        <v>41</v>
      </c>
      <c r="B32" s="31"/>
      <c r="C32" s="19">
        <v>38</v>
      </c>
      <c r="D32" s="19">
        <f>SUM(D33:D36)/2</f>
        <v>18</v>
      </c>
      <c r="E32" s="19">
        <f>SUM(E33:E36)/2</f>
        <v>7</v>
      </c>
      <c r="F32" s="19">
        <f>SUM(F33:F36)/2</f>
        <v>11</v>
      </c>
      <c r="G32" s="19">
        <v>20</v>
      </c>
      <c r="H32" s="19">
        <v>20</v>
      </c>
    </row>
    <row r="33" s="2" customFormat="1" spans="1:8">
      <c r="A33" s="27" t="s">
        <v>42</v>
      </c>
      <c r="B33" s="28"/>
      <c r="C33" s="19">
        <v>38</v>
      </c>
      <c r="D33" s="29">
        <f>SUM(D34:D36)</f>
        <v>18</v>
      </c>
      <c r="E33" s="29">
        <f>SUM(E34:E36)</f>
        <v>7</v>
      </c>
      <c r="F33" s="29">
        <f>SUM(F34:F36)</f>
        <v>11</v>
      </c>
      <c r="G33" s="29">
        <v>20</v>
      </c>
      <c r="H33" s="29">
        <v>20</v>
      </c>
    </row>
    <row r="34" s="3" customFormat="1" spans="1:8">
      <c r="A34" s="20" t="s">
        <v>43</v>
      </c>
      <c r="B34" s="21" t="s">
        <v>44</v>
      </c>
      <c r="C34" s="22">
        <f>D34+G34</f>
        <v>10</v>
      </c>
      <c r="D34" s="23">
        <f>E34+F34</f>
        <v>5</v>
      </c>
      <c r="E34" s="26">
        <v>5</v>
      </c>
      <c r="F34" s="22"/>
      <c r="G34" s="23">
        <v>5</v>
      </c>
      <c r="H34" s="23">
        <v>5</v>
      </c>
    </row>
    <row r="35" s="2" customFormat="1" spans="1:8">
      <c r="A35" s="20" t="s">
        <v>43</v>
      </c>
      <c r="B35" s="30" t="s">
        <v>45</v>
      </c>
      <c r="C35" s="22">
        <f>D35+G35</f>
        <v>2</v>
      </c>
      <c r="D35" s="23"/>
      <c r="E35" s="22"/>
      <c r="F35" s="22"/>
      <c r="G35" s="22">
        <v>2</v>
      </c>
      <c r="H35" s="22">
        <v>1</v>
      </c>
    </row>
    <row r="36" s="2" customFormat="1" spans="1:8">
      <c r="A36" s="20" t="s">
        <v>43</v>
      </c>
      <c r="B36" s="30" t="s">
        <v>46</v>
      </c>
      <c r="C36" s="22">
        <f>D36+G36</f>
        <v>26</v>
      </c>
      <c r="D36" s="23">
        <f>E36+F36</f>
        <v>13</v>
      </c>
      <c r="E36" s="22">
        <v>2</v>
      </c>
      <c r="F36" s="22">
        <v>11</v>
      </c>
      <c r="G36" s="22">
        <v>13</v>
      </c>
      <c r="H36" s="22">
        <v>13</v>
      </c>
    </row>
    <row r="37" s="2" customFormat="1" spans="1:8">
      <c r="A37" s="27" t="s">
        <v>47</v>
      </c>
      <c r="B37" s="28"/>
      <c r="C37" s="19">
        <f>SUM(C38:C40)/2</f>
        <v>4</v>
      </c>
      <c r="D37" s="19">
        <f>SUM(D38:D40)/2</f>
        <v>2</v>
      </c>
      <c r="E37" s="19">
        <f>SUM(E38:E40)/2</f>
        <v>2</v>
      </c>
      <c r="F37" s="19"/>
      <c r="G37" s="29">
        <v>2</v>
      </c>
      <c r="H37" s="29">
        <v>2</v>
      </c>
    </row>
    <row r="38" s="2" customFormat="1" spans="1:8">
      <c r="A38" s="27" t="s">
        <v>48</v>
      </c>
      <c r="B38" s="28"/>
      <c r="C38" s="19">
        <f>SUM(C39:C40)</f>
        <v>4</v>
      </c>
      <c r="D38" s="19">
        <f>SUM(D39:D40)</f>
        <v>2</v>
      </c>
      <c r="E38" s="19">
        <f>SUM(E39:E40)</f>
        <v>2</v>
      </c>
      <c r="F38" s="32"/>
      <c r="G38" s="29">
        <v>2</v>
      </c>
      <c r="H38" s="29">
        <v>2</v>
      </c>
    </row>
    <row r="39" s="2" customFormat="1" spans="1:8">
      <c r="A39" s="20" t="s">
        <v>49</v>
      </c>
      <c r="B39" s="22" t="s">
        <v>50</v>
      </c>
      <c r="C39" s="22">
        <f>D39+G39</f>
        <v>2</v>
      </c>
      <c r="D39" s="22">
        <f>E39+F39</f>
        <v>1</v>
      </c>
      <c r="E39" s="22">
        <v>1</v>
      </c>
      <c r="F39" s="22"/>
      <c r="G39" s="22">
        <v>1</v>
      </c>
      <c r="H39" s="22">
        <v>1</v>
      </c>
    </row>
    <row r="40" s="2" customFormat="1" spans="1:8">
      <c r="A40" s="20" t="s">
        <v>49</v>
      </c>
      <c r="B40" s="22" t="s">
        <v>51</v>
      </c>
      <c r="C40" s="22">
        <f>D40+G40</f>
        <v>2</v>
      </c>
      <c r="D40" s="22">
        <f>E40+F40</f>
        <v>1</v>
      </c>
      <c r="E40" s="22">
        <v>1</v>
      </c>
      <c r="F40" s="22"/>
      <c r="G40" s="22">
        <v>1</v>
      </c>
      <c r="H40" s="22">
        <v>1</v>
      </c>
    </row>
    <row r="41" s="2" customFormat="1" spans="1:8">
      <c r="A41" s="27" t="s">
        <v>52</v>
      </c>
      <c r="B41" s="28"/>
      <c r="C41" s="19">
        <f>SUM(C42:C45)/2</f>
        <v>34</v>
      </c>
      <c r="D41" s="19">
        <f>SUM(D42:D45)/2</f>
        <v>17</v>
      </c>
      <c r="E41" s="19">
        <f>SUM(E42:E45)/2</f>
        <v>12</v>
      </c>
      <c r="F41" s="19">
        <f>SUM(F42:F45)/2</f>
        <v>5</v>
      </c>
      <c r="G41" s="29">
        <v>17</v>
      </c>
      <c r="H41" s="29">
        <v>17</v>
      </c>
    </row>
    <row r="42" s="2" customFormat="1" spans="1:8">
      <c r="A42" s="27" t="s">
        <v>53</v>
      </c>
      <c r="B42" s="28"/>
      <c r="C42" s="19">
        <f>SUM(C43:C45)</f>
        <v>34</v>
      </c>
      <c r="D42" s="19">
        <f>SUM(D43:D45)</f>
        <v>17</v>
      </c>
      <c r="E42" s="19">
        <f>SUM(E43:E45)</f>
        <v>12</v>
      </c>
      <c r="F42" s="19">
        <f>SUM(F43:F45)</f>
        <v>5</v>
      </c>
      <c r="G42" s="29">
        <v>17</v>
      </c>
      <c r="H42" s="29">
        <v>17</v>
      </c>
    </row>
    <row r="43" s="3" customFormat="1" spans="1:8">
      <c r="A43" s="20" t="s">
        <v>54</v>
      </c>
      <c r="B43" s="21" t="s">
        <v>55</v>
      </c>
      <c r="C43" s="22">
        <f>D43+G43</f>
        <v>4</v>
      </c>
      <c r="D43" s="23">
        <f>E43+F43</f>
        <v>2</v>
      </c>
      <c r="E43" s="23">
        <v>2</v>
      </c>
      <c r="F43" s="22"/>
      <c r="G43" s="23">
        <v>2</v>
      </c>
      <c r="H43" s="23">
        <v>2</v>
      </c>
    </row>
    <row r="44" s="3" customFormat="1" spans="1:8">
      <c r="A44" s="20" t="s">
        <v>54</v>
      </c>
      <c r="B44" s="21" t="s">
        <v>56</v>
      </c>
      <c r="C44" s="22">
        <f>D44+G44</f>
        <v>10</v>
      </c>
      <c r="D44" s="23">
        <f>E44+F44</f>
        <v>5</v>
      </c>
      <c r="E44" s="23"/>
      <c r="F44" s="22">
        <v>5</v>
      </c>
      <c r="G44" s="23">
        <v>5</v>
      </c>
      <c r="H44" s="23">
        <v>5</v>
      </c>
    </row>
    <row r="45" s="2" customFormat="1" spans="1:8">
      <c r="A45" s="20" t="s">
        <v>54</v>
      </c>
      <c r="B45" s="22" t="s">
        <v>57</v>
      </c>
      <c r="C45" s="22">
        <f>D45+G45</f>
        <v>20</v>
      </c>
      <c r="D45" s="23">
        <f>E45+F45</f>
        <v>10</v>
      </c>
      <c r="E45" s="22">
        <v>10</v>
      </c>
      <c r="F45" s="22"/>
      <c r="G45" s="22">
        <v>10</v>
      </c>
      <c r="H45" s="22">
        <v>10</v>
      </c>
    </row>
    <row r="46" s="2" customFormat="1" spans="1:8">
      <c r="A46" s="27" t="s">
        <v>58</v>
      </c>
      <c r="B46" s="14"/>
      <c r="C46" s="19">
        <f>SUM(C47:C48)/2</f>
        <v>20</v>
      </c>
      <c r="D46" s="19">
        <f>SUM(D47:D48)/2</f>
        <v>10</v>
      </c>
      <c r="E46" s="19">
        <f>SUM(E47:E48)/2</f>
        <v>10</v>
      </c>
      <c r="F46" s="19"/>
      <c r="G46" s="19">
        <v>10</v>
      </c>
      <c r="H46" s="19">
        <v>10</v>
      </c>
    </row>
    <row r="47" s="2" customFormat="1" spans="1:8">
      <c r="A47" s="27" t="s">
        <v>59</v>
      </c>
      <c r="B47" s="28"/>
      <c r="C47" s="19">
        <f>SUM(C48)</f>
        <v>20</v>
      </c>
      <c r="D47" s="19">
        <f>SUM(D48)</f>
        <v>10</v>
      </c>
      <c r="E47" s="19">
        <f>SUM(E48)</f>
        <v>10</v>
      </c>
      <c r="F47" s="19"/>
      <c r="G47" s="29">
        <v>10</v>
      </c>
      <c r="H47" s="29">
        <v>10</v>
      </c>
    </row>
    <row r="48" s="3" customFormat="1" spans="1:8">
      <c r="A48" s="20" t="s">
        <v>60</v>
      </c>
      <c r="B48" s="21" t="s">
        <v>61</v>
      </c>
      <c r="C48" s="22">
        <f>D48+G48</f>
        <v>20</v>
      </c>
      <c r="D48" s="23">
        <f>E48+F48</f>
        <v>10</v>
      </c>
      <c r="E48" s="23">
        <v>10</v>
      </c>
      <c r="F48" s="22"/>
      <c r="G48" s="23">
        <v>10</v>
      </c>
      <c r="H48" s="23">
        <v>10</v>
      </c>
    </row>
    <row r="49" s="2" customFormat="1" spans="1:8">
      <c r="A49" s="27" t="s">
        <v>62</v>
      </c>
      <c r="B49" s="14"/>
      <c r="C49" s="19">
        <f>SUM(C50:C52)/2</f>
        <v>16</v>
      </c>
      <c r="D49" s="19">
        <f>SUM(D50:D52)/2</f>
        <v>8</v>
      </c>
      <c r="E49" s="19">
        <f>SUM(E50:E52)/2</f>
        <v>6</v>
      </c>
      <c r="F49" s="19">
        <f>SUM(F50:F52)/2</f>
        <v>2</v>
      </c>
      <c r="G49" s="19">
        <v>8</v>
      </c>
      <c r="H49" s="19">
        <v>8</v>
      </c>
    </row>
    <row r="50" s="2" customFormat="1" spans="1:8">
      <c r="A50" s="27" t="s">
        <v>63</v>
      </c>
      <c r="B50" s="14"/>
      <c r="C50" s="19">
        <f>SUM(C51:C52)</f>
        <v>16</v>
      </c>
      <c r="D50" s="19">
        <f>SUM(D51:D52)</f>
        <v>8</v>
      </c>
      <c r="E50" s="19">
        <f>SUM(E51:E52)</f>
        <v>6</v>
      </c>
      <c r="F50" s="19">
        <f>SUM(F51:F52)</f>
        <v>2</v>
      </c>
      <c r="G50" s="19">
        <v>8</v>
      </c>
      <c r="H50" s="19">
        <v>8</v>
      </c>
    </row>
    <row r="51" s="3" customFormat="1" spans="1:8">
      <c r="A51" s="20" t="s">
        <v>64</v>
      </c>
      <c r="B51" s="21" t="s">
        <v>65</v>
      </c>
      <c r="C51" s="22">
        <f>D51+G51</f>
        <v>2</v>
      </c>
      <c r="D51" s="23">
        <f>E51+F51</f>
        <v>1</v>
      </c>
      <c r="E51" s="33">
        <v>1</v>
      </c>
      <c r="F51" s="30"/>
      <c r="G51" s="23">
        <v>1</v>
      </c>
      <c r="H51" s="23">
        <v>1</v>
      </c>
    </row>
    <row r="52" s="3" customFormat="1" spans="1:8">
      <c r="A52" s="20" t="s">
        <v>64</v>
      </c>
      <c r="B52" s="21" t="s">
        <v>66</v>
      </c>
      <c r="C52" s="22">
        <f>D52+G52</f>
        <v>14</v>
      </c>
      <c r="D52" s="23">
        <f>E52+F52</f>
        <v>7</v>
      </c>
      <c r="E52" s="30">
        <v>5</v>
      </c>
      <c r="F52" s="30">
        <v>2</v>
      </c>
      <c r="G52" s="23">
        <v>7</v>
      </c>
      <c r="H52" s="23">
        <v>7</v>
      </c>
    </row>
    <row r="53" s="2" customFormat="1" spans="1:8">
      <c r="A53" s="27" t="s">
        <v>67</v>
      </c>
      <c r="B53" s="31"/>
      <c r="C53" s="19">
        <f>SUM(C54:C55)/2</f>
        <v>2</v>
      </c>
      <c r="D53" s="19">
        <f>SUM(D54:D55)/2</f>
        <v>1</v>
      </c>
      <c r="E53" s="19">
        <f>SUM(E54:E55)/2</f>
        <v>1</v>
      </c>
      <c r="F53" s="19"/>
      <c r="G53" s="19">
        <v>1</v>
      </c>
      <c r="H53" s="19">
        <v>1</v>
      </c>
    </row>
    <row r="54" s="2" customFormat="1" spans="1:8">
      <c r="A54" s="27" t="s">
        <v>68</v>
      </c>
      <c r="B54" s="31"/>
      <c r="C54" s="19">
        <f>SUM(C55)</f>
        <v>2</v>
      </c>
      <c r="D54" s="19">
        <f>SUM(D55)</f>
        <v>1</v>
      </c>
      <c r="E54" s="19">
        <f>SUM(E55)</f>
        <v>1</v>
      </c>
      <c r="F54" s="19"/>
      <c r="G54" s="19">
        <v>1</v>
      </c>
      <c r="H54" s="19">
        <v>1</v>
      </c>
    </row>
    <row r="55" s="3" customFormat="1" spans="1:8">
      <c r="A55" s="20" t="s">
        <v>69</v>
      </c>
      <c r="B55" s="21" t="s">
        <v>70</v>
      </c>
      <c r="C55" s="22">
        <f>D55+G55</f>
        <v>2</v>
      </c>
      <c r="D55" s="23">
        <f>E55+F55</f>
        <v>1</v>
      </c>
      <c r="E55" s="23">
        <v>1</v>
      </c>
      <c r="F55" s="24"/>
      <c r="G55" s="23">
        <v>1</v>
      </c>
      <c r="H55" s="23">
        <v>1</v>
      </c>
    </row>
    <row r="56" s="2" customFormat="1" spans="1:8">
      <c r="A56" s="27" t="s">
        <v>71</v>
      </c>
      <c r="B56" s="31"/>
      <c r="C56" s="19">
        <f>SUM(C57:C61)/2</f>
        <v>12</v>
      </c>
      <c r="D56" s="19">
        <f>SUM(D57:D61)/2</f>
        <v>6</v>
      </c>
      <c r="E56" s="19">
        <f>SUM(E57:E61)/2</f>
        <v>6</v>
      </c>
      <c r="F56" s="19"/>
      <c r="G56" s="19">
        <v>6</v>
      </c>
      <c r="H56" s="19">
        <v>6</v>
      </c>
    </row>
    <row r="57" s="2" customFormat="1" spans="1:8">
      <c r="A57" s="27" t="s">
        <v>72</v>
      </c>
      <c r="B57" s="31"/>
      <c r="C57" s="19">
        <f>SUM(C58:C61)</f>
        <v>12</v>
      </c>
      <c r="D57" s="19">
        <f>SUM(D58:D61)</f>
        <v>6</v>
      </c>
      <c r="E57" s="19">
        <f>SUM(E58:E61)</f>
        <v>6</v>
      </c>
      <c r="F57" s="19"/>
      <c r="G57" s="19">
        <v>6</v>
      </c>
      <c r="H57" s="19">
        <v>6</v>
      </c>
    </row>
    <row r="58" s="3" customFormat="1" spans="1:8">
      <c r="A58" s="20" t="s">
        <v>73</v>
      </c>
      <c r="B58" s="21" t="s">
        <v>74</v>
      </c>
      <c r="C58" s="22">
        <f>D58+G58</f>
        <v>4</v>
      </c>
      <c r="D58" s="23">
        <f>E58+F58</f>
        <v>2</v>
      </c>
      <c r="E58" s="23">
        <v>2</v>
      </c>
      <c r="F58" s="24"/>
      <c r="G58" s="23">
        <v>2</v>
      </c>
      <c r="H58" s="23">
        <v>2</v>
      </c>
    </row>
    <row r="59" s="3" customFormat="1" spans="1:8">
      <c r="A59" s="20" t="s">
        <v>73</v>
      </c>
      <c r="B59" s="21" t="s">
        <v>75</v>
      </c>
      <c r="C59" s="22">
        <f>D59+G59</f>
        <v>4</v>
      </c>
      <c r="D59" s="23">
        <f>E59+F59</f>
        <v>2</v>
      </c>
      <c r="E59" s="23">
        <v>2</v>
      </c>
      <c r="F59" s="24"/>
      <c r="G59" s="23">
        <v>2</v>
      </c>
      <c r="H59" s="23">
        <v>2</v>
      </c>
    </row>
    <row r="60" s="3" customFormat="1" spans="1:8">
      <c r="A60" s="20" t="s">
        <v>73</v>
      </c>
      <c r="B60" s="21" t="s">
        <v>76</v>
      </c>
      <c r="C60" s="22">
        <f>D60+G60</f>
        <v>2</v>
      </c>
      <c r="D60" s="23">
        <f>E60+F60</f>
        <v>1</v>
      </c>
      <c r="E60" s="23">
        <v>1</v>
      </c>
      <c r="F60" s="24"/>
      <c r="G60" s="23">
        <v>1</v>
      </c>
      <c r="H60" s="23">
        <v>1</v>
      </c>
    </row>
    <row r="61" s="3" customFormat="1" spans="1:8">
      <c r="A61" s="20" t="s">
        <v>73</v>
      </c>
      <c r="B61" s="21" t="s">
        <v>77</v>
      </c>
      <c r="C61" s="22">
        <f>D61+G61</f>
        <v>2</v>
      </c>
      <c r="D61" s="23">
        <f>E61+F61</f>
        <v>1</v>
      </c>
      <c r="E61" s="23">
        <v>1</v>
      </c>
      <c r="F61" s="24"/>
      <c r="G61" s="23">
        <v>1</v>
      </c>
      <c r="H61" s="23">
        <v>1</v>
      </c>
    </row>
    <row r="62" s="2" customFormat="1" spans="1:8">
      <c r="A62" s="27" t="s">
        <v>78</v>
      </c>
      <c r="B62" s="28"/>
      <c r="C62" s="19">
        <f>SUM(C63:C64)/2</f>
        <v>2</v>
      </c>
      <c r="D62" s="19">
        <f>SUM(D63:D64)/2</f>
        <v>1</v>
      </c>
      <c r="E62" s="19">
        <f>SUM(E63:E64)/2</f>
        <v>1</v>
      </c>
      <c r="F62" s="32"/>
      <c r="G62" s="29">
        <v>1</v>
      </c>
      <c r="H62" s="29">
        <v>1</v>
      </c>
    </row>
    <row r="63" s="2" customFormat="1" spans="1:8">
      <c r="A63" s="27" t="s">
        <v>79</v>
      </c>
      <c r="B63" s="28"/>
      <c r="C63" s="19">
        <f>SUM(C64)</f>
        <v>2</v>
      </c>
      <c r="D63" s="19">
        <f>SUM(D64)</f>
        <v>1</v>
      </c>
      <c r="E63" s="19">
        <f>SUM(E64)</f>
        <v>1</v>
      </c>
      <c r="F63" s="32"/>
      <c r="G63" s="29">
        <v>1</v>
      </c>
      <c r="H63" s="29">
        <v>1</v>
      </c>
    </row>
    <row r="64" s="4" customFormat="1" spans="1:8">
      <c r="A64" s="20" t="s">
        <v>80</v>
      </c>
      <c r="B64" s="21" t="s">
        <v>81</v>
      </c>
      <c r="C64" s="30">
        <f>D64+G64</f>
        <v>2</v>
      </c>
      <c r="D64" s="23">
        <f>E64+F64</f>
        <v>1</v>
      </c>
      <c r="E64" s="23">
        <v>1</v>
      </c>
      <c r="F64" s="30"/>
      <c r="G64" s="23">
        <v>1</v>
      </c>
      <c r="H64" s="23">
        <v>1</v>
      </c>
    </row>
    <row r="65" s="2" customFormat="1" spans="1:8">
      <c r="A65" s="27" t="s">
        <v>82</v>
      </c>
      <c r="B65" s="28"/>
      <c r="C65" s="19">
        <f>SUM(C66:C70)/2</f>
        <v>26</v>
      </c>
      <c r="D65" s="19">
        <f>SUM(D66:D70)/2</f>
        <v>13</v>
      </c>
      <c r="E65" s="19">
        <f>SUM(E66:E70)/2</f>
        <v>5</v>
      </c>
      <c r="F65" s="19">
        <f>SUM(F66:F70)/2</f>
        <v>8</v>
      </c>
      <c r="G65" s="19">
        <v>13</v>
      </c>
      <c r="H65" s="19">
        <v>13</v>
      </c>
    </row>
    <row r="66" s="2" customFormat="1" spans="1:8">
      <c r="A66" s="27" t="s">
        <v>83</v>
      </c>
      <c r="B66" s="28"/>
      <c r="C66" s="19">
        <f>SUM(C67:C70)</f>
        <v>26</v>
      </c>
      <c r="D66" s="19">
        <f>SUM(D67:D70)</f>
        <v>13</v>
      </c>
      <c r="E66" s="19">
        <f>SUM(E67:E70)</f>
        <v>5</v>
      </c>
      <c r="F66" s="19">
        <f>SUM(F67:F70)</f>
        <v>8</v>
      </c>
      <c r="G66" s="19">
        <v>13</v>
      </c>
      <c r="H66" s="19">
        <v>13</v>
      </c>
    </row>
    <row r="67" s="3" customFormat="1" spans="1:8">
      <c r="A67" s="20" t="s">
        <v>84</v>
      </c>
      <c r="B67" s="21" t="s">
        <v>85</v>
      </c>
      <c r="C67" s="22">
        <f>D67+G67</f>
        <v>14</v>
      </c>
      <c r="D67" s="23">
        <f>E67+F67</f>
        <v>7</v>
      </c>
      <c r="E67" s="23"/>
      <c r="F67" s="24">
        <v>7</v>
      </c>
      <c r="G67" s="23">
        <v>7</v>
      </c>
      <c r="H67" s="23">
        <v>7</v>
      </c>
    </row>
    <row r="68" s="2" customFormat="1" spans="1:8">
      <c r="A68" s="20" t="s">
        <v>84</v>
      </c>
      <c r="B68" s="30" t="s">
        <v>86</v>
      </c>
      <c r="C68" s="22">
        <f>D68+G68</f>
        <v>8</v>
      </c>
      <c r="D68" s="23">
        <f>E68+F68</f>
        <v>4</v>
      </c>
      <c r="E68" s="22">
        <v>4</v>
      </c>
      <c r="F68" s="22"/>
      <c r="G68" s="22">
        <v>4</v>
      </c>
      <c r="H68" s="22">
        <v>4</v>
      </c>
    </row>
    <row r="69" s="2" customFormat="1" spans="1:8">
      <c r="A69" s="20" t="s">
        <v>84</v>
      </c>
      <c r="B69" s="30" t="s">
        <v>87</v>
      </c>
      <c r="C69" s="22">
        <f>D69+G69</f>
        <v>2</v>
      </c>
      <c r="D69" s="23">
        <f>E69+F69</f>
        <v>1</v>
      </c>
      <c r="E69" s="22"/>
      <c r="F69" s="22">
        <v>1</v>
      </c>
      <c r="G69" s="22">
        <v>1</v>
      </c>
      <c r="H69" s="22">
        <v>1</v>
      </c>
    </row>
    <row r="70" s="3" customFormat="1" spans="1:8">
      <c r="A70" s="20" t="s">
        <v>84</v>
      </c>
      <c r="B70" s="21" t="s">
        <v>88</v>
      </c>
      <c r="C70" s="22">
        <f>D70+G70</f>
        <v>2</v>
      </c>
      <c r="D70" s="23">
        <f>E70+F70</f>
        <v>1</v>
      </c>
      <c r="E70" s="25">
        <v>1</v>
      </c>
      <c r="F70" s="23"/>
      <c r="G70" s="23">
        <v>1</v>
      </c>
      <c r="H70" s="23">
        <v>1</v>
      </c>
    </row>
    <row r="71" s="2" customFormat="1" spans="1:8">
      <c r="A71" s="27" t="s">
        <v>89</v>
      </c>
      <c r="B71" s="28"/>
      <c r="C71" s="19">
        <f>SUM(C72:C76)/2</f>
        <v>32</v>
      </c>
      <c r="D71" s="19">
        <f>SUM(D72:D76)/2</f>
        <v>16</v>
      </c>
      <c r="E71" s="19">
        <f>SUM(E72:E76)/2</f>
        <v>9</v>
      </c>
      <c r="F71" s="19">
        <f>SUM(F72:F76)/2</f>
        <v>7</v>
      </c>
      <c r="G71" s="29">
        <v>16</v>
      </c>
      <c r="H71" s="29">
        <v>16</v>
      </c>
    </row>
    <row r="72" s="2" customFormat="1" spans="1:8">
      <c r="A72" s="27" t="s">
        <v>90</v>
      </c>
      <c r="B72" s="28"/>
      <c r="C72" s="19">
        <f>SUM(C73:C74)</f>
        <v>30</v>
      </c>
      <c r="D72" s="19">
        <f>SUM(D73:D74)</f>
        <v>15</v>
      </c>
      <c r="E72" s="19">
        <f>SUM(E73:E74)</f>
        <v>8</v>
      </c>
      <c r="F72" s="19">
        <f>SUM(F73:F74)</f>
        <v>7</v>
      </c>
      <c r="G72" s="29">
        <v>15</v>
      </c>
      <c r="H72" s="29">
        <v>15</v>
      </c>
    </row>
    <row r="73" s="3" customFormat="1" spans="1:8">
      <c r="A73" s="20" t="s">
        <v>91</v>
      </c>
      <c r="B73" s="21" t="s">
        <v>92</v>
      </c>
      <c r="C73" s="22">
        <f>D73+G73</f>
        <v>26</v>
      </c>
      <c r="D73" s="23">
        <f>E73+F73</f>
        <v>13</v>
      </c>
      <c r="E73" s="34">
        <v>6</v>
      </c>
      <c r="F73" s="23">
        <v>7</v>
      </c>
      <c r="G73" s="23">
        <v>13</v>
      </c>
      <c r="H73" s="23">
        <v>13</v>
      </c>
    </row>
    <row r="74" s="2" customFormat="1" spans="1:8">
      <c r="A74" s="20" t="s">
        <v>91</v>
      </c>
      <c r="B74" s="30" t="s">
        <v>93</v>
      </c>
      <c r="C74" s="22">
        <f>D74+G74</f>
        <v>4</v>
      </c>
      <c r="D74" s="23">
        <f>E74+F74</f>
        <v>2</v>
      </c>
      <c r="E74" s="22">
        <v>2</v>
      </c>
      <c r="F74" s="22"/>
      <c r="G74" s="22">
        <v>2</v>
      </c>
      <c r="H74" s="22">
        <v>2</v>
      </c>
    </row>
    <row r="75" s="2" customFormat="1" spans="1:8">
      <c r="A75" s="27" t="s">
        <v>94</v>
      </c>
      <c r="B75" s="31"/>
      <c r="C75" s="19">
        <f>SUM(C76)</f>
        <v>2</v>
      </c>
      <c r="D75" s="19">
        <f>SUM(D76)</f>
        <v>1</v>
      </c>
      <c r="E75" s="19">
        <f>SUM(E76)</f>
        <v>1</v>
      </c>
      <c r="F75" s="19"/>
      <c r="G75" s="19">
        <v>1</v>
      </c>
      <c r="H75" s="19">
        <v>1</v>
      </c>
    </row>
    <row r="76" s="4" customFormat="1" spans="1:8">
      <c r="A76" s="20" t="s">
        <v>95</v>
      </c>
      <c r="B76" s="21" t="s">
        <v>96</v>
      </c>
      <c r="C76" s="22">
        <f>D76+G76</f>
        <v>2</v>
      </c>
      <c r="D76" s="23">
        <f>E76+F76</f>
        <v>1</v>
      </c>
      <c r="E76" s="24">
        <v>1</v>
      </c>
      <c r="F76" s="30"/>
      <c r="G76" s="23">
        <v>1</v>
      </c>
      <c r="H76" s="23">
        <v>1</v>
      </c>
    </row>
    <row r="77" s="5" customFormat="1" spans="1:8">
      <c r="A77" s="27" t="s">
        <v>97</v>
      </c>
      <c r="B77" s="31"/>
      <c r="C77" s="19">
        <f>SUM(C78:C81)/2</f>
        <v>122</v>
      </c>
      <c r="D77" s="19">
        <f>SUM(D78:D81)/2</f>
        <v>61</v>
      </c>
      <c r="E77" s="19">
        <f>SUM(E78:E81)/2</f>
        <v>25</v>
      </c>
      <c r="F77" s="19">
        <f>SUM(F78:F81)/2</f>
        <v>36</v>
      </c>
      <c r="G77" s="19">
        <v>61</v>
      </c>
      <c r="H77" s="19">
        <v>61</v>
      </c>
    </row>
    <row r="78" s="2" customFormat="1" spans="1:8">
      <c r="A78" s="27" t="s">
        <v>98</v>
      </c>
      <c r="B78" s="28"/>
      <c r="C78" s="19">
        <f>SUM(C79:C81)</f>
        <v>122</v>
      </c>
      <c r="D78" s="19">
        <f>SUM(D79:D81)</f>
        <v>61</v>
      </c>
      <c r="E78" s="19">
        <f>SUM(E79:E81)</f>
        <v>25</v>
      </c>
      <c r="F78" s="19">
        <f>SUM(F79:F81)</f>
        <v>36</v>
      </c>
      <c r="G78" s="29">
        <v>61</v>
      </c>
      <c r="H78" s="29">
        <v>61</v>
      </c>
    </row>
    <row r="79" s="2" customFormat="1" spans="1:8">
      <c r="A79" s="20" t="s">
        <v>99</v>
      </c>
      <c r="B79" s="30" t="s">
        <v>100</v>
      </c>
      <c r="C79" s="22">
        <f>D79+G79</f>
        <v>102</v>
      </c>
      <c r="D79" s="22">
        <f>E79+F79</f>
        <v>51</v>
      </c>
      <c r="E79" s="22">
        <v>15</v>
      </c>
      <c r="F79" s="22">
        <v>36</v>
      </c>
      <c r="G79" s="22">
        <v>51</v>
      </c>
      <c r="H79" s="22">
        <v>51</v>
      </c>
    </row>
    <row r="80" s="2" customFormat="1" spans="1:8">
      <c r="A80" s="20" t="s">
        <v>99</v>
      </c>
      <c r="B80" s="30" t="s">
        <v>101</v>
      </c>
      <c r="C80" s="22">
        <f>D80+G80</f>
        <v>2</v>
      </c>
      <c r="D80" s="22">
        <f>E80+F80</f>
        <v>1</v>
      </c>
      <c r="E80" s="22">
        <v>1</v>
      </c>
      <c r="F80" s="22"/>
      <c r="G80" s="22">
        <v>1</v>
      </c>
      <c r="H80" s="22">
        <v>1</v>
      </c>
    </row>
    <row r="81" s="3" customFormat="1" spans="1:8">
      <c r="A81" s="20" t="s">
        <v>99</v>
      </c>
      <c r="B81" s="21" t="s">
        <v>102</v>
      </c>
      <c r="C81" s="22">
        <f>D81+G81</f>
        <v>18</v>
      </c>
      <c r="D81" s="22">
        <f>E81+F81</f>
        <v>9</v>
      </c>
      <c r="E81" s="26">
        <v>9</v>
      </c>
      <c r="F81" s="22"/>
      <c r="G81" s="23">
        <v>9</v>
      </c>
      <c r="H81" s="23">
        <v>9</v>
      </c>
    </row>
    <row r="82" s="2" customFormat="1" spans="1:8">
      <c r="A82" s="27" t="s">
        <v>103</v>
      </c>
      <c r="B82" s="28"/>
      <c r="C82" s="19">
        <f>SUM(C83:C85)/2</f>
        <v>20</v>
      </c>
      <c r="D82" s="19">
        <f>SUM(D83:D85)/2</f>
        <v>10</v>
      </c>
      <c r="E82" s="19">
        <f>SUM(E83:E85)/2</f>
        <v>4</v>
      </c>
      <c r="F82" s="19">
        <f>SUM(F83:F85)/2</f>
        <v>6</v>
      </c>
      <c r="G82" s="29">
        <v>10</v>
      </c>
      <c r="H82" s="29">
        <v>10</v>
      </c>
    </row>
    <row r="83" s="2" customFormat="1" spans="1:8">
      <c r="A83" s="27" t="s">
        <v>104</v>
      </c>
      <c r="B83" s="28"/>
      <c r="C83" s="19">
        <f>SUM(C84:C85)</f>
        <v>20</v>
      </c>
      <c r="D83" s="19">
        <f>SUM(D84:D85)</f>
        <v>10</v>
      </c>
      <c r="E83" s="19">
        <f>SUM(E84:E85)</f>
        <v>4</v>
      </c>
      <c r="F83" s="19">
        <f>SUM(F84:F85)</f>
        <v>6</v>
      </c>
      <c r="G83" s="29">
        <v>10</v>
      </c>
      <c r="H83" s="29">
        <v>10</v>
      </c>
    </row>
    <row r="84" s="3" customFormat="1" spans="1:8">
      <c r="A84" s="20" t="s">
        <v>105</v>
      </c>
      <c r="B84" s="21" t="s">
        <v>106</v>
      </c>
      <c r="C84" s="22">
        <f>D84+G84</f>
        <v>2</v>
      </c>
      <c r="D84" s="23">
        <f>E84+F84</f>
        <v>1</v>
      </c>
      <c r="E84" s="22">
        <v>1</v>
      </c>
      <c r="F84" s="23"/>
      <c r="G84" s="23">
        <v>1</v>
      </c>
      <c r="H84" s="23">
        <v>1</v>
      </c>
    </row>
    <row r="85" s="2" customFormat="1" spans="1:8">
      <c r="A85" s="20" t="s">
        <v>105</v>
      </c>
      <c r="B85" s="22" t="s">
        <v>107</v>
      </c>
      <c r="C85" s="22">
        <f>D85+G85</f>
        <v>18</v>
      </c>
      <c r="D85" s="23">
        <f>E85+F85</f>
        <v>9</v>
      </c>
      <c r="E85" s="22">
        <v>3</v>
      </c>
      <c r="F85" s="22">
        <v>6</v>
      </c>
      <c r="G85" s="22">
        <v>9</v>
      </c>
      <c r="H85" s="22">
        <v>9</v>
      </c>
    </row>
    <row r="86" s="2" customFormat="1" spans="1:8">
      <c r="A86" s="27" t="s">
        <v>108</v>
      </c>
      <c r="B86" s="14"/>
      <c r="C86" s="19">
        <f>SUM(C87:C88)/2</f>
        <v>2</v>
      </c>
      <c r="D86" s="19">
        <f>SUM(D87:D88)/2</f>
        <v>1</v>
      </c>
      <c r="E86" s="19"/>
      <c r="F86" s="19">
        <f>SUM(F87:F88)/2</f>
        <v>1</v>
      </c>
      <c r="G86" s="19">
        <v>1</v>
      </c>
      <c r="H86" s="19">
        <v>1</v>
      </c>
    </row>
    <row r="87" s="2" customFormat="1" spans="1:8">
      <c r="A87" s="27" t="s">
        <v>109</v>
      </c>
      <c r="B87" s="28"/>
      <c r="C87" s="19">
        <f>SUM(C88)</f>
        <v>2</v>
      </c>
      <c r="D87" s="19">
        <f>SUM(D88)</f>
        <v>1</v>
      </c>
      <c r="E87" s="19"/>
      <c r="F87" s="19">
        <f>SUM(F88)</f>
        <v>1</v>
      </c>
      <c r="G87" s="29">
        <v>1</v>
      </c>
      <c r="H87" s="29">
        <v>1</v>
      </c>
    </row>
    <row r="88" spans="1:8">
      <c r="A88" s="20" t="s">
        <v>110</v>
      </c>
      <c r="B88" s="21" t="s">
        <v>111</v>
      </c>
      <c r="C88" s="22">
        <f>D88+G88</f>
        <v>2</v>
      </c>
      <c r="D88" s="23">
        <f>E88+F88</f>
        <v>1</v>
      </c>
      <c r="E88" s="22"/>
      <c r="F88" s="24">
        <v>1</v>
      </c>
      <c r="G88" s="23">
        <v>1</v>
      </c>
      <c r="H88" s="23">
        <v>1</v>
      </c>
    </row>
    <row r="89" s="5" customFormat="1" spans="1:8">
      <c r="A89" s="27" t="s">
        <v>112</v>
      </c>
      <c r="B89" s="31"/>
      <c r="C89" s="35">
        <f>SUM(C90:C122)</f>
        <v>1014</v>
      </c>
      <c r="D89" s="35">
        <f>SUM(D90:D122)</f>
        <v>507</v>
      </c>
      <c r="E89" s="35">
        <f>SUM(E90:E122)</f>
        <v>507</v>
      </c>
      <c r="F89" s="35"/>
      <c r="G89" s="35">
        <v>507</v>
      </c>
      <c r="H89" s="35">
        <v>500</v>
      </c>
    </row>
    <row r="90" s="6" customFormat="1" spans="1:8">
      <c r="A90" s="20" t="s">
        <v>113</v>
      </c>
      <c r="B90" s="23" t="s">
        <v>114</v>
      </c>
      <c r="C90" s="34">
        <f>D90+G90</f>
        <v>2</v>
      </c>
      <c r="D90" s="23">
        <f>E90+F90</f>
        <v>1</v>
      </c>
      <c r="E90" s="25">
        <v>1</v>
      </c>
      <c r="F90" s="24"/>
      <c r="G90" s="23">
        <v>1</v>
      </c>
      <c r="H90" s="23">
        <v>1</v>
      </c>
    </row>
    <row r="91" s="2" customFormat="1" spans="1:8">
      <c r="A91" s="20" t="s">
        <v>113</v>
      </c>
      <c r="B91" s="22" t="s">
        <v>115</v>
      </c>
      <c r="C91" s="34">
        <f t="shared" ref="C91:C122" si="2">D91+G91</f>
        <v>20</v>
      </c>
      <c r="D91" s="23">
        <f t="shared" ref="D91:D122" si="3">E91+F91</f>
        <v>10</v>
      </c>
      <c r="E91" s="22">
        <v>10</v>
      </c>
      <c r="F91" s="22"/>
      <c r="G91" s="22">
        <v>10</v>
      </c>
      <c r="H91" s="22">
        <v>10</v>
      </c>
    </row>
    <row r="92" spans="1:8">
      <c r="A92" s="20" t="s">
        <v>113</v>
      </c>
      <c r="B92" s="21" t="s">
        <v>116</v>
      </c>
      <c r="C92" s="34">
        <f t="shared" si="2"/>
        <v>12</v>
      </c>
      <c r="D92" s="23">
        <f t="shared" si="3"/>
        <v>6</v>
      </c>
      <c r="E92" s="23">
        <v>6</v>
      </c>
      <c r="F92" s="24"/>
      <c r="G92" s="23">
        <v>6</v>
      </c>
      <c r="H92" s="23">
        <v>6</v>
      </c>
    </row>
    <row r="93" s="2" customFormat="1" spans="1:8">
      <c r="A93" s="20" t="s">
        <v>113</v>
      </c>
      <c r="B93" s="22" t="s">
        <v>117</v>
      </c>
      <c r="C93" s="34">
        <f t="shared" si="2"/>
        <v>12</v>
      </c>
      <c r="D93" s="23">
        <f t="shared" si="3"/>
        <v>6</v>
      </c>
      <c r="E93" s="22">
        <v>6</v>
      </c>
      <c r="F93" s="22"/>
      <c r="G93" s="22">
        <v>6</v>
      </c>
      <c r="H93" s="22">
        <v>6</v>
      </c>
    </row>
    <row r="94" s="3" customFormat="1" spans="1:8">
      <c r="A94" s="20" t="s">
        <v>113</v>
      </c>
      <c r="B94" s="21" t="s">
        <v>118</v>
      </c>
      <c r="C94" s="34">
        <f t="shared" si="2"/>
        <v>12</v>
      </c>
      <c r="D94" s="23">
        <f t="shared" si="3"/>
        <v>6</v>
      </c>
      <c r="E94" s="23">
        <v>6</v>
      </c>
      <c r="F94" s="22"/>
      <c r="G94" s="23">
        <v>6</v>
      </c>
      <c r="H94" s="23">
        <v>6</v>
      </c>
    </row>
    <row r="95" s="3" customFormat="1" spans="1:8">
      <c r="A95" s="20" t="s">
        <v>113</v>
      </c>
      <c r="B95" s="21" t="s">
        <v>119</v>
      </c>
      <c r="C95" s="34">
        <f t="shared" si="2"/>
        <v>2</v>
      </c>
      <c r="D95" s="23">
        <f t="shared" si="3"/>
        <v>1</v>
      </c>
      <c r="E95" s="23">
        <v>1</v>
      </c>
      <c r="F95" s="22"/>
      <c r="G95" s="23">
        <v>1</v>
      </c>
      <c r="H95" s="23">
        <v>1</v>
      </c>
    </row>
    <row r="96" s="3" customFormat="1" spans="1:8">
      <c r="A96" s="20" t="s">
        <v>113</v>
      </c>
      <c r="B96" s="21" t="s">
        <v>120</v>
      </c>
      <c r="C96" s="34">
        <f t="shared" si="2"/>
        <v>2</v>
      </c>
      <c r="D96" s="23">
        <f t="shared" si="3"/>
        <v>1</v>
      </c>
      <c r="E96" s="23">
        <v>1</v>
      </c>
      <c r="F96" s="22"/>
      <c r="G96" s="23">
        <v>1</v>
      </c>
      <c r="H96" s="23">
        <v>1</v>
      </c>
    </row>
    <row r="97" s="3" customFormat="1" spans="1:8">
      <c r="A97" s="20" t="s">
        <v>113</v>
      </c>
      <c r="B97" s="21" t="s">
        <v>121</v>
      </c>
      <c r="C97" s="34">
        <f t="shared" si="2"/>
        <v>8</v>
      </c>
      <c r="D97" s="23">
        <f t="shared" si="3"/>
        <v>4</v>
      </c>
      <c r="E97" s="23">
        <v>4</v>
      </c>
      <c r="F97" s="22"/>
      <c r="G97" s="23">
        <v>4</v>
      </c>
      <c r="H97" s="23">
        <v>4</v>
      </c>
    </row>
    <row r="98" s="3" customFormat="1" spans="1:8">
      <c r="A98" s="20" t="s">
        <v>113</v>
      </c>
      <c r="B98" s="21" t="s">
        <v>122</v>
      </c>
      <c r="C98" s="34">
        <f t="shared" si="2"/>
        <v>104</v>
      </c>
      <c r="D98" s="23">
        <f t="shared" si="3"/>
        <v>52</v>
      </c>
      <c r="E98" s="23">
        <v>52</v>
      </c>
      <c r="F98" s="22"/>
      <c r="G98" s="23">
        <v>52</v>
      </c>
      <c r="H98" s="23">
        <v>52</v>
      </c>
    </row>
    <row r="99" s="3" customFormat="1" spans="1:8">
      <c r="A99" s="20" t="s">
        <v>113</v>
      </c>
      <c r="B99" s="21" t="s">
        <v>123</v>
      </c>
      <c r="C99" s="34">
        <f t="shared" si="2"/>
        <v>82</v>
      </c>
      <c r="D99" s="23">
        <f t="shared" si="3"/>
        <v>41</v>
      </c>
      <c r="E99" s="23">
        <v>41</v>
      </c>
      <c r="F99" s="22"/>
      <c r="G99" s="23">
        <v>41</v>
      </c>
      <c r="H99" s="23">
        <v>41</v>
      </c>
    </row>
    <row r="100" s="3" customFormat="1" spans="1:8">
      <c r="A100" s="20" t="s">
        <v>113</v>
      </c>
      <c r="B100" s="21" t="s">
        <v>124</v>
      </c>
      <c r="C100" s="34">
        <f t="shared" si="2"/>
        <v>2</v>
      </c>
      <c r="D100" s="23">
        <f t="shared" si="3"/>
        <v>1</v>
      </c>
      <c r="E100" s="23">
        <v>1</v>
      </c>
      <c r="F100" s="22"/>
      <c r="G100" s="23">
        <v>1</v>
      </c>
      <c r="H100" s="23">
        <v>1</v>
      </c>
    </row>
    <row r="101" s="3" customFormat="1" spans="1:8">
      <c r="A101" s="20" t="s">
        <v>113</v>
      </c>
      <c r="B101" s="21" t="s">
        <v>125</v>
      </c>
      <c r="C101" s="34">
        <f t="shared" si="2"/>
        <v>6</v>
      </c>
      <c r="D101" s="23">
        <f t="shared" si="3"/>
        <v>3</v>
      </c>
      <c r="E101" s="23">
        <v>3</v>
      </c>
      <c r="F101" s="22"/>
      <c r="G101" s="23">
        <v>3</v>
      </c>
      <c r="H101" s="23">
        <v>3</v>
      </c>
    </row>
    <row r="102" s="3" customFormat="1" spans="1:8">
      <c r="A102" s="20" t="s">
        <v>113</v>
      </c>
      <c r="B102" s="21" t="s">
        <v>126</v>
      </c>
      <c r="C102" s="34">
        <f t="shared" si="2"/>
        <v>196</v>
      </c>
      <c r="D102" s="23">
        <f t="shared" si="3"/>
        <v>98</v>
      </c>
      <c r="E102" s="23">
        <v>98</v>
      </c>
      <c r="F102" s="22"/>
      <c r="G102" s="23">
        <v>98</v>
      </c>
      <c r="H102" s="23">
        <v>98</v>
      </c>
    </row>
    <row r="103" s="3" customFormat="1" spans="1:8">
      <c r="A103" s="20" t="s">
        <v>113</v>
      </c>
      <c r="B103" s="21" t="s">
        <v>127</v>
      </c>
      <c r="C103" s="34">
        <f t="shared" si="2"/>
        <v>316</v>
      </c>
      <c r="D103" s="23">
        <f t="shared" si="3"/>
        <v>158</v>
      </c>
      <c r="E103" s="23">
        <v>158</v>
      </c>
      <c r="F103" s="24"/>
      <c r="G103" s="23">
        <v>158</v>
      </c>
      <c r="H103" s="23">
        <v>158</v>
      </c>
    </row>
    <row r="104" s="7" customFormat="1" spans="1:8">
      <c r="A104" s="20" t="s">
        <v>113</v>
      </c>
      <c r="B104" s="21" t="s">
        <v>127</v>
      </c>
      <c r="C104" s="34">
        <f t="shared" si="2"/>
        <v>14</v>
      </c>
      <c r="D104" s="23">
        <f t="shared" si="3"/>
        <v>7</v>
      </c>
      <c r="E104" s="23">
        <v>7</v>
      </c>
      <c r="F104" s="22"/>
      <c r="G104" s="23">
        <v>7</v>
      </c>
      <c r="H104" s="23" t="s">
        <v>128</v>
      </c>
    </row>
    <row r="105" s="7" customFormat="1" spans="1:8">
      <c r="A105" s="20" t="s">
        <v>113</v>
      </c>
      <c r="B105" s="21" t="s">
        <v>129</v>
      </c>
      <c r="C105" s="34">
        <f t="shared" si="2"/>
        <v>58</v>
      </c>
      <c r="D105" s="23">
        <f t="shared" si="3"/>
        <v>29</v>
      </c>
      <c r="E105" s="23">
        <v>29</v>
      </c>
      <c r="F105" s="24"/>
      <c r="G105" s="23">
        <v>29</v>
      </c>
      <c r="H105" s="23">
        <v>29</v>
      </c>
    </row>
    <row r="106" s="3" customFormat="1" spans="1:8">
      <c r="A106" s="20" t="s">
        <v>113</v>
      </c>
      <c r="B106" s="21" t="s">
        <v>130</v>
      </c>
      <c r="C106" s="34">
        <f t="shared" si="2"/>
        <v>14</v>
      </c>
      <c r="D106" s="23">
        <f t="shared" si="3"/>
        <v>7</v>
      </c>
      <c r="E106" s="23">
        <v>7</v>
      </c>
      <c r="F106" s="24"/>
      <c r="G106" s="23">
        <v>7</v>
      </c>
      <c r="H106" s="23">
        <v>7</v>
      </c>
    </row>
    <row r="107" s="3" customFormat="1" spans="1:8">
      <c r="A107" s="20" t="s">
        <v>113</v>
      </c>
      <c r="B107" s="21" t="s">
        <v>131</v>
      </c>
      <c r="C107" s="34">
        <f t="shared" si="2"/>
        <v>6</v>
      </c>
      <c r="D107" s="23">
        <f t="shared" si="3"/>
        <v>3</v>
      </c>
      <c r="E107" s="23">
        <v>3</v>
      </c>
      <c r="F107" s="22"/>
      <c r="G107" s="23">
        <v>3</v>
      </c>
      <c r="H107" s="23">
        <v>3</v>
      </c>
    </row>
    <row r="108" s="3" customFormat="1" spans="1:8">
      <c r="A108" s="20" t="s">
        <v>113</v>
      </c>
      <c r="B108" s="23" t="s">
        <v>132</v>
      </c>
      <c r="C108" s="34">
        <f t="shared" si="2"/>
        <v>12</v>
      </c>
      <c r="D108" s="23">
        <f t="shared" si="3"/>
        <v>6</v>
      </c>
      <c r="E108" s="23">
        <v>6</v>
      </c>
      <c r="F108" s="34"/>
      <c r="G108" s="23">
        <v>6</v>
      </c>
      <c r="H108" s="23">
        <v>6</v>
      </c>
    </row>
    <row r="109" s="3" customFormat="1" spans="1:8">
      <c r="A109" s="20" t="s">
        <v>113</v>
      </c>
      <c r="B109" s="21" t="s">
        <v>133</v>
      </c>
      <c r="C109" s="34">
        <f t="shared" si="2"/>
        <v>4</v>
      </c>
      <c r="D109" s="23">
        <f t="shared" si="3"/>
        <v>2</v>
      </c>
      <c r="E109" s="23">
        <v>2</v>
      </c>
      <c r="F109" s="22"/>
      <c r="G109" s="23">
        <v>2</v>
      </c>
      <c r="H109" s="23">
        <v>2</v>
      </c>
    </row>
    <row r="110" s="3" customFormat="1" spans="1:8">
      <c r="A110" s="20" t="s">
        <v>113</v>
      </c>
      <c r="B110" s="21" t="s">
        <v>134</v>
      </c>
      <c r="C110" s="34">
        <f t="shared" si="2"/>
        <v>38</v>
      </c>
      <c r="D110" s="23">
        <f t="shared" si="3"/>
        <v>19</v>
      </c>
      <c r="E110" s="23">
        <v>19</v>
      </c>
      <c r="F110" s="22"/>
      <c r="G110" s="23">
        <v>19</v>
      </c>
      <c r="H110" s="23">
        <v>19</v>
      </c>
    </row>
    <row r="111" s="3" customFormat="1" spans="1:8">
      <c r="A111" s="20" t="s">
        <v>113</v>
      </c>
      <c r="B111" s="21" t="s">
        <v>135</v>
      </c>
      <c r="C111" s="34">
        <f t="shared" si="2"/>
        <v>2</v>
      </c>
      <c r="D111" s="23">
        <f t="shared" si="3"/>
        <v>1</v>
      </c>
      <c r="E111" s="23">
        <v>1</v>
      </c>
      <c r="F111" s="22"/>
      <c r="G111" s="23">
        <v>1</v>
      </c>
      <c r="H111" s="23">
        <v>1</v>
      </c>
    </row>
    <row r="112" s="3" customFormat="1" spans="1:8">
      <c r="A112" s="20" t="s">
        <v>113</v>
      </c>
      <c r="B112" s="21" t="s">
        <v>136</v>
      </c>
      <c r="C112" s="34">
        <f t="shared" si="2"/>
        <v>12</v>
      </c>
      <c r="D112" s="23">
        <f t="shared" si="3"/>
        <v>6</v>
      </c>
      <c r="E112" s="23">
        <v>6</v>
      </c>
      <c r="F112" s="22"/>
      <c r="G112" s="23">
        <v>6</v>
      </c>
      <c r="H112" s="23">
        <v>6</v>
      </c>
    </row>
    <row r="113" s="3" customFormat="1" spans="1:8">
      <c r="A113" s="20" t="s">
        <v>113</v>
      </c>
      <c r="B113" s="21" t="s">
        <v>137</v>
      </c>
      <c r="C113" s="34">
        <f t="shared" si="2"/>
        <v>6</v>
      </c>
      <c r="D113" s="23">
        <f t="shared" si="3"/>
        <v>3</v>
      </c>
      <c r="E113" s="23">
        <v>3</v>
      </c>
      <c r="F113" s="22"/>
      <c r="G113" s="23">
        <v>3</v>
      </c>
      <c r="H113" s="23">
        <v>3</v>
      </c>
    </row>
    <row r="114" s="3" customFormat="1" spans="1:8">
      <c r="A114" s="20" t="s">
        <v>113</v>
      </c>
      <c r="B114" s="21" t="s">
        <v>138</v>
      </c>
      <c r="C114" s="34">
        <f t="shared" si="2"/>
        <v>4</v>
      </c>
      <c r="D114" s="23">
        <f t="shared" si="3"/>
        <v>2</v>
      </c>
      <c r="E114" s="23">
        <v>2</v>
      </c>
      <c r="F114" s="22"/>
      <c r="G114" s="23">
        <v>2</v>
      </c>
      <c r="H114" s="23">
        <v>2</v>
      </c>
    </row>
    <row r="115" s="3" customFormat="1" spans="1:8">
      <c r="A115" s="20" t="s">
        <v>113</v>
      </c>
      <c r="B115" s="21" t="s">
        <v>139</v>
      </c>
      <c r="C115" s="34">
        <f t="shared" si="2"/>
        <v>12</v>
      </c>
      <c r="D115" s="23">
        <f t="shared" si="3"/>
        <v>6</v>
      </c>
      <c r="E115" s="23">
        <v>6</v>
      </c>
      <c r="F115" s="22"/>
      <c r="G115" s="23">
        <v>6</v>
      </c>
      <c r="H115" s="23">
        <v>6</v>
      </c>
    </row>
    <row r="116" s="3" customFormat="1" spans="1:8">
      <c r="A116" s="20" t="s">
        <v>113</v>
      </c>
      <c r="B116" s="21" t="s">
        <v>140</v>
      </c>
      <c r="C116" s="34">
        <f t="shared" si="2"/>
        <v>2</v>
      </c>
      <c r="D116" s="23">
        <f t="shared" si="3"/>
        <v>1</v>
      </c>
      <c r="E116" s="23">
        <v>1</v>
      </c>
      <c r="F116" s="34"/>
      <c r="G116" s="23">
        <v>1</v>
      </c>
      <c r="H116" s="23">
        <v>1</v>
      </c>
    </row>
    <row r="117" s="3" customFormat="1" spans="1:8">
      <c r="A117" s="20" t="s">
        <v>113</v>
      </c>
      <c r="B117" s="21" t="s">
        <v>141</v>
      </c>
      <c r="C117" s="34">
        <f t="shared" si="2"/>
        <v>16</v>
      </c>
      <c r="D117" s="23">
        <f t="shared" si="3"/>
        <v>8</v>
      </c>
      <c r="E117" s="23">
        <v>8</v>
      </c>
      <c r="F117" s="30"/>
      <c r="G117" s="23">
        <v>8</v>
      </c>
      <c r="H117" s="23">
        <v>8</v>
      </c>
    </row>
    <row r="118" s="3" customFormat="1" spans="1:8">
      <c r="A118" s="20" t="s">
        <v>113</v>
      </c>
      <c r="B118" s="21" t="s">
        <v>142</v>
      </c>
      <c r="C118" s="34">
        <f t="shared" si="2"/>
        <v>8</v>
      </c>
      <c r="D118" s="23">
        <f t="shared" si="3"/>
        <v>4</v>
      </c>
      <c r="E118" s="23">
        <v>4</v>
      </c>
      <c r="F118" s="24"/>
      <c r="G118" s="23">
        <v>4</v>
      </c>
      <c r="H118" s="23">
        <v>4</v>
      </c>
    </row>
    <row r="119" spans="1:8">
      <c r="A119" s="20" t="s">
        <v>113</v>
      </c>
      <c r="B119" s="21" t="s">
        <v>143</v>
      </c>
      <c r="C119" s="34">
        <f t="shared" si="2"/>
        <v>10</v>
      </c>
      <c r="D119" s="23">
        <f t="shared" si="3"/>
        <v>5</v>
      </c>
      <c r="E119" s="23">
        <v>5</v>
      </c>
      <c r="F119" s="24"/>
      <c r="G119" s="23">
        <v>5</v>
      </c>
      <c r="H119" s="23">
        <v>5</v>
      </c>
    </row>
    <row r="120" s="8" customFormat="1" spans="1:8">
      <c r="A120" s="20" t="s">
        <v>113</v>
      </c>
      <c r="B120" s="21" t="s">
        <v>144</v>
      </c>
      <c r="C120" s="30">
        <f t="shared" si="2"/>
        <v>4</v>
      </c>
      <c r="D120" s="23">
        <f t="shared" si="3"/>
        <v>2</v>
      </c>
      <c r="E120" s="23">
        <v>2</v>
      </c>
      <c r="F120" s="30"/>
      <c r="G120" s="23">
        <v>2</v>
      </c>
      <c r="H120" s="23">
        <v>2</v>
      </c>
    </row>
    <row r="121" s="3" customFormat="1" spans="1:8">
      <c r="A121" s="20" t="s">
        <v>113</v>
      </c>
      <c r="B121" s="21" t="s">
        <v>145</v>
      </c>
      <c r="C121" s="34">
        <f t="shared" si="2"/>
        <v>6</v>
      </c>
      <c r="D121" s="23">
        <f t="shared" si="3"/>
        <v>3</v>
      </c>
      <c r="E121" s="23">
        <v>3</v>
      </c>
      <c r="F121" s="30"/>
      <c r="G121" s="23">
        <v>3</v>
      </c>
      <c r="H121" s="23">
        <v>3</v>
      </c>
    </row>
    <row r="122" s="3" customFormat="1" spans="1:8">
      <c r="A122" s="20" t="s">
        <v>113</v>
      </c>
      <c r="B122" s="21" t="s">
        <v>146</v>
      </c>
      <c r="C122" s="34">
        <f t="shared" si="2"/>
        <v>10</v>
      </c>
      <c r="D122" s="23">
        <f t="shared" si="3"/>
        <v>5</v>
      </c>
      <c r="E122" s="23">
        <v>5</v>
      </c>
      <c r="F122" s="22"/>
      <c r="G122" s="23">
        <v>5</v>
      </c>
      <c r="H122" s="23">
        <v>5</v>
      </c>
    </row>
    <row r="123" s="5" customFormat="1" spans="1:8">
      <c r="A123" s="27" t="s">
        <v>147</v>
      </c>
      <c r="B123" s="28"/>
      <c r="C123" s="35">
        <f>SUM(C124:C130)</f>
        <v>72</v>
      </c>
      <c r="D123" s="35">
        <f>SUM(D124:D130)</f>
        <v>36</v>
      </c>
      <c r="E123" s="35">
        <f>SUM(E124:E130)</f>
        <v>36</v>
      </c>
      <c r="F123" s="35"/>
      <c r="G123" s="29">
        <v>36</v>
      </c>
      <c r="H123" s="29">
        <v>36</v>
      </c>
    </row>
    <row r="124" s="2" customFormat="1" spans="1:8">
      <c r="A124" s="20" t="s">
        <v>148</v>
      </c>
      <c r="B124" s="21" t="s">
        <v>149</v>
      </c>
      <c r="C124" s="22">
        <f t="shared" ref="C124:C130" si="4">D124+G124</f>
        <v>10</v>
      </c>
      <c r="D124" s="23">
        <f t="shared" ref="D124:D130" si="5">E124+F124</f>
        <v>5</v>
      </c>
      <c r="E124" s="23">
        <v>5</v>
      </c>
      <c r="F124" s="22"/>
      <c r="G124" s="23">
        <v>5</v>
      </c>
      <c r="H124" s="23">
        <v>5</v>
      </c>
    </row>
    <row r="125" s="2" customFormat="1" spans="1:8">
      <c r="A125" s="20" t="s">
        <v>148</v>
      </c>
      <c r="B125" s="22" t="s">
        <v>150</v>
      </c>
      <c r="C125" s="22">
        <f t="shared" si="4"/>
        <v>2</v>
      </c>
      <c r="D125" s="23">
        <f t="shared" si="5"/>
        <v>1</v>
      </c>
      <c r="E125" s="22">
        <v>1</v>
      </c>
      <c r="F125" s="22"/>
      <c r="G125" s="22">
        <v>1</v>
      </c>
      <c r="H125" s="22">
        <v>1</v>
      </c>
    </row>
    <row r="126" s="4" customFormat="1" spans="1:8">
      <c r="A126" s="20" t="s">
        <v>148</v>
      </c>
      <c r="B126" s="21" t="s">
        <v>151</v>
      </c>
      <c r="C126" s="22">
        <f t="shared" si="4"/>
        <v>10</v>
      </c>
      <c r="D126" s="23">
        <f t="shared" si="5"/>
        <v>5</v>
      </c>
      <c r="E126" s="23">
        <v>5</v>
      </c>
      <c r="F126" s="22"/>
      <c r="G126" s="23">
        <v>5</v>
      </c>
      <c r="H126" s="23">
        <v>5</v>
      </c>
    </row>
    <row r="127" s="3" customFormat="1" spans="1:8">
      <c r="A127" s="20" t="s">
        <v>148</v>
      </c>
      <c r="B127" s="21" t="s">
        <v>152</v>
      </c>
      <c r="C127" s="22">
        <f t="shared" si="4"/>
        <v>2</v>
      </c>
      <c r="D127" s="23">
        <f t="shared" si="5"/>
        <v>1</v>
      </c>
      <c r="E127" s="23">
        <v>1</v>
      </c>
      <c r="F127" s="22"/>
      <c r="G127" s="23">
        <v>1</v>
      </c>
      <c r="H127" s="23">
        <v>1</v>
      </c>
    </row>
    <row r="128" s="3" customFormat="1" spans="1:8">
      <c r="A128" s="20" t="s">
        <v>148</v>
      </c>
      <c r="B128" s="21" t="s">
        <v>153</v>
      </c>
      <c r="C128" s="22">
        <f t="shared" si="4"/>
        <v>2</v>
      </c>
      <c r="D128" s="23">
        <f t="shared" si="5"/>
        <v>1</v>
      </c>
      <c r="E128" s="23">
        <v>1</v>
      </c>
      <c r="F128" s="30"/>
      <c r="G128" s="23">
        <v>1</v>
      </c>
      <c r="H128" s="23">
        <v>1</v>
      </c>
    </row>
    <row r="129" s="2" customFormat="1" spans="1:8">
      <c r="A129" s="20" t="s">
        <v>148</v>
      </c>
      <c r="B129" s="22" t="s">
        <v>154</v>
      </c>
      <c r="C129" s="22">
        <f t="shared" si="4"/>
        <v>4</v>
      </c>
      <c r="D129" s="23">
        <f t="shared" si="5"/>
        <v>2</v>
      </c>
      <c r="E129" s="22">
        <v>2</v>
      </c>
      <c r="F129" s="22"/>
      <c r="G129" s="22">
        <v>2</v>
      </c>
      <c r="H129" s="22">
        <v>2</v>
      </c>
    </row>
    <row r="130" s="3" customFormat="1" spans="1:8">
      <c r="A130" s="20" t="s">
        <v>148</v>
      </c>
      <c r="B130" s="21" t="s">
        <v>155</v>
      </c>
      <c r="C130" s="22">
        <f t="shared" si="4"/>
        <v>42</v>
      </c>
      <c r="D130" s="23">
        <f t="shared" si="5"/>
        <v>21</v>
      </c>
      <c r="E130" s="23">
        <v>21</v>
      </c>
      <c r="F130" s="22"/>
      <c r="G130" s="23">
        <v>21</v>
      </c>
      <c r="H130" s="23">
        <v>21</v>
      </c>
    </row>
    <row r="131" s="2" customFormat="1" spans="1:8">
      <c r="A131" s="27" t="s">
        <v>156</v>
      </c>
      <c r="B131" s="28"/>
      <c r="C131" s="19">
        <f>SUM(C132:C133)</f>
        <v>16</v>
      </c>
      <c r="D131" s="19">
        <f>SUM(D132:D133)</f>
        <v>8</v>
      </c>
      <c r="E131" s="19">
        <f>SUM(E132:E133)</f>
        <v>8</v>
      </c>
      <c r="F131" s="19"/>
      <c r="G131" s="29">
        <v>8</v>
      </c>
      <c r="H131" s="29">
        <v>8</v>
      </c>
    </row>
    <row r="132" s="3" customFormat="1" spans="1:8">
      <c r="A132" s="20" t="s">
        <v>157</v>
      </c>
      <c r="B132" s="21" t="s">
        <v>158</v>
      </c>
      <c r="C132" s="22">
        <f>D132+G132</f>
        <v>10</v>
      </c>
      <c r="D132" s="23">
        <f>E132+F132</f>
        <v>5</v>
      </c>
      <c r="E132" s="23">
        <v>5</v>
      </c>
      <c r="F132" s="22"/>
      <c r="G132" s="23">
        <v>5</v>
      </c>
      <c r="H132" s="23">
        <v>5</v>
      </c>
    </row>
    <row r="133" s="9" customFormat="1" spans="1:8">
      <c r="A133" s="20" t="s">
        <v>157</v>
      </c>
      <c r="B133" s="23" t="s">
        <v>159</v>
      </c>
      <c r="C133" s="22">
        <f>D133+G133</f>
        <v>6</v>
      </c>
      <c r="D133" s="23">
        <f>E133+F133</f>
        <v>3</v>
      </c>
      <c r="E133" s="23">
        <v>3</v>
      </c>
      <c r="F133" s="34"/>
      <c r="G133" s="23">
        <v>3</v>
      </c>
      <c r="H133" s="23">
        <v>3</v>
      </c>
    </row>
    <row r="134" s="2" customFormat="1" spans="1:8">
      <c r="A134" s="27" t="s">
        <v>160</v>
      </c>
      <c r="B134" s="28"/>
      <c r="C134" s="19">
        <f>SUM(C135:C150)</f>
        <v>106</v>
      </c>
      <c r="D134" s="19">
        <f>SUM(D135:D150)</f>
        <v>53</v>
      </c>
      <c r="E134" s="19">
        <f>SUM(E135:E150)</f>
        <v>53</v>
      </c>
      <c r="F134" s="19"/>
      <c r="G134" s="29">
        <v>53</v>
      </c>
      <c r="H134" s="29">
        <v>53</v>
      </c>
    </row>
    <row r="135" spans="1:8">
      <c r="A135" s="20" t="s">
        <v>161</v>
      </c>
      <c r="B135" s="21" t="s">
        <v>162</v>
      </c>
      <c r="C135" s="22">
        <f>D135+G135</f>
        <v>10</v>
      </c>
      <c r="D135" s="23">
        <f>E135+F135</f>
        <v>5</v>
      </c>
      <c r="E135" s="23">
        <v>5</v>
      </c>
      <c r="F135" s="24"/>
      <c r="G135" s="23">
        <v>5</v>
      </c>
      <c r="H135" s="23">
        <v>5</v>
      </c>
    </row>
    <row r="136" s="3" customFormat="1" spans="1:8">
      <c r="A136" s="20" t="s">
        <v>161</v>
      </c>
      <c r="B136" s="21" t="s">
        <v>163</v>
      </c>
      <c r="C136" s="22">
        <f t="shared" ref="C136:C150" si="6">D136+G136</f>
        <v>12</v>
      </c>
      <c r="D136" s="23">
        <f t="shared" ref="D136:D150" si="7">E136+F136</f>
        <v>6</v>
      </c>
      <c r="E136" s="23">
        <v>6</v>
      </c>
      <c r="F136" s="22"/>
      <c r="G136" s="23">
        <v>6</v>
      </c>
      <c r="H136" s="23">
        <v>6</v>
      </c>
    </row>
    <row r="137" s="2" customFormat="1" spans="1:8">
      <c r="A137" s="20" t="s">
        <v>161</v>
      </c>
      <c r="B137" s="22" t="s">
        <v>164</v>
      </c>
      <c r="C137" s="22">
        <f t="shared" si="6"/>
        <v>4</v>
      </c>
      <c r="D137" s="23">
        <f t="shared" si="7"/>
        <v>2</v>
      </c>
      <c r="E137" s="22">
        <v>2</v>
      </c>
      <c r="F137" s="22"/>
      <c r="G137" s="22">
        <v>2</v>
      </c>
      <c r="H137" s="22">
        <v>2</v>
      </c>
    </row>
    <row r="138" s="3" customFormat="1" spans="1:8">
      <c r="A138" s="20" t="s">
        <v>161</v>
      </c>
      <c r="B138" s="21" t="s">
        <v>165</v>
      </c>
      <c r="C138" s="22">
        <f t="shared" si="6"/>
        <v>8</v>
      </c>
      <c r="D138" s="23">
        <f t="shared" si="7"/>
        <v>4</v>
      </c>
      <c r="E138" s="23">
        <v>4</v>
      </c>
      <c r="F138" s="30"/>
      <c r="G138" s="23">
        <v>4</v>
      </c>
      <c r="H138" s="23">
        <v>4</v>
      </c>
    </row>
    <row r="139" s="3" customFormat="1" spans="1:8">
      <c r="A139" s="20" t="s">
        <v>161</v>
      </c>
      <c r="B139" s="21" t="s">
        <v>166</v>
      </c>
      <c r="C139" s="22">
        <f t="shared" si="6"/>
        <v>4</v>
      </c>
      <c r="D139" s="23">
        <f t="shared" si="7"/>
        <v>2</v>
      </c>
      <c r="E139" s="23">
        <v>2</v>
      </c>
      <c r="F139" s="22"/>
      <c r="G139" s="23">
        <v>2</v>
      </c>
      <c r="H139" s="23">
        <v>2</v>
      </c>
    </row>
    <row r="140" s="2" customFormat="1" spans="1:8">
      <c r="A140" s="20" t="s">
        <v>161</v>
      </c>
      <c r="B140" s="22" t="s">
        <v>167</v>
      </c>
      <c r="C140" s="22">
        <f t="shared" si="6"/>
        <v>8</v>
      </c>
      <c r="D140" s="23">
        <f t="shared" si="7"/>
        <v>4</v>
      </c>
      <c r="E140" s="22">
        <v>4</v>
      </c>
      <c r="F140" s="22"/>
      <c r="G140" s="22">
        <v>4</v>
      </c>
      <c r="H140" s="22">
        <v>4</v>
      </c>
    </row>
    <row r="141" s="3" customFormat="1" spans="1:8">
      <c r="A141" s="20" t="s">
        <v>161</v>
      </c>
      <c r="B141" s="21" t="s">
        <v>168</v>
      </c>
      <c r="C141" s="22">
        <f t="shared" si="6"/>
        <v>4</v>
      </c>
      <c r="D141" s="23">
        <f t="shared" si="7"/>
        <v>2</v>
      </c>
      <c r="E141" s="23">
        <v>2</v>
      </c>
      <c r="F141" s="22"/>
      <c r="G141" s="23">
        <v>2</v>
      </c>
      <c r="H141" s="23">
        <v>2</v>
      </c>
    </row>
    <row r="142" s="3" customFormat="1" spans="1:8">
      <c r="A142" s="20" t="s">
        <v>161</v>
      </c>
      <c r="B142" s="21" t="s">
        <v>169</v>
      </c>
      <c r="C142" s="22">
        <f t="shared" si="6"/>
        <v>4</v>
      </c>
      <c r="D142" s="23">
        <f t="shared" si="7"/>
        <v>2</v>
      </c>
      <c r="E142" s="23">
        <v>2</v>
      </c>
      <c r="F142" s="22"/>
      <c r="G142" s="23">
        <v>2</v>
      </c>
      <c r="H142" s="23">
        <v>2</v>
      </c>
    </row>
    <row r="143" s="4" customFormat="1" spans="1:8">
      <c r="A143" s="20" t="s">
        <v>161</v>
      </c>
      <c r="B143" s="21" t="s">
        <v>170</v>
      </c>
      <c r="C143" s="22">
        <f t="shared" si="6"/>
        <v>2</v>
      </c>
      <c r="D143" s="23">
        <f t="shared" si="7"/>
        <v>1</v>
      </c>
      <c r="E143" s="23">
        <v>1</v>
      </c>
      <c r="F143" s="22"/>
      <c r="G143" s="23">
        <v>1</v>
      </c>
      <c r="H143" s="23">
        <v>1</v>
      </c>
    </row>
    <row r="144" s="4" customFormat="1" spans="1:8">
      <c r="A144" s="20" t="s">
        <v>161</v>
      </c>
      <c r="B144" s="21" t="s">
        <v>171</v>
      </c>
      <c r="C144" s="22">
        <f t="shared" si="6"/>
        <v>6</v>
      </c>
      <c r="D144" s="23">
        <f t="shared" si="7"/>
        <v>3</v>
      </c>
      <c r="E144" s="23">
        <v>3</v>
      </c>
      <c r="F144" s="22"/>
      <c r="G144" s="23">
        <v>3</v>
      </c>
      <c r="H144" s="23">
        <v>3</v>
      </c>
    </row>
    <row r="145" s="4" customFormat="1" spans="1:8">
      <c r="A145" s="20" t="s">
        <v>161</v>
      </c>
      <c r="B145" s="21" t="s">
        <v>172</v>
      </c>
      <c r="C145" s="22">
        <f t="shared" si="6"/>
        <v>16</v>
      </c>
      <c r="D145" s="23">
        <f t="shared" si="7"/>
        <v>8</v>
      </c>
      <c r="E145" s="23">
        <v>8</v>
      </c>
      <c r="F145" s="22"/>
      <c r="G145" s="23">
        <v>8</v>
      </c>
      <c r="H145" s="23">
        <v>8</v>
      </c>
    </row>
    <row r="146" s="4" customFormat="1" spans="1:8">
      <c r="A146" s="20" t="s">
        <v>161</v>
      </c>
      <c r="B146" s="21" t="s">
        <v>173</v>
      </c>
      <c r="C146" s="22">
        <f t="shared" si="6"/>
        <v>2</v>
      </c>
      <c r="D146" s="23">
        <f t="shared" si="7"/>
        <v>1</v>
      </c>
      <c r="E146" s="23">
        <v>1</v>
      </c>
      <c r="F146" s="24"/>
      <c r="G146" s="23">
        <v>1</v>
      </c>
      <c r="H146" s="23">
        <v>1</v>
      </c>
    </row>
    <row r="147" s="4" customFormat="1" spans="1:8">
      <c r="A147" s="20" t="s">
        <v>161</v>
      </c>
      <c r="B147" s="21" t="s">
        <v>174</v>
      </c>
      <c r="C147" s="22">
        <f t="shared" si="6"/>
        <v>8</v>
      </c>
      <c r="D147" s="23">
        <f t="shared" si="7"/>
        <v>4</v>
      </c>
      <c r="E147" s="23">
        <v>4</v>
      </c>
      <c r="F147" s="22"/>
      <c r="G147" s="23">
        <v>4</v>
      </c>
      <c r="H147" s="23">
        <v>4</v>
      </c>
    </row>
    <row r="148" s="4" customFormat="1" spans="1:8">
      <c r="A148" s="20" t="s">
        <v>161</v>
      </c>
      <c r="B148" s="21" t="s">
        <v>175</v>
      </c>
      <c r="C148" s="22">
        <f t="shared" si="6"/>
        <v>6</v>
      </c>
      <c r="D148" s="23">
        <f t="shared" si="7"/>
        <v>3</v>
      </c>
      <c r="E148" s="23">
        <v>3</v>
      </c>
      <c r="F148" s="22"/>
      <c r="G148" s="23">
        <v>3</v>
      </c>
      <c r="H148" s="23">
        <v>3</v>
      </c>
    </row>
    <row r="149" s="4" customFormat="1" spans="1:8">
      <c r="A149" s="20" t="s">
        <v>161</v>
      </c>
      <c r="B149" s="21" t="s">
        <v>176</v>
      </c>
      <c r="C149" s="22">
        <f t="shared" si="6"/>
        <v>2</v>
      </c>
      <c r="D149" s="23">
        <f t="shared" si="7"/>
        <v>1</v>
      </c>
      <c r="E149" s="23">
        <v>1</v>
      </c>
      <c r="F149" s="22"/>
      <c r="G149" s="23">
        <v>1</v>
      </c>
      <c r="H149" s="23">
        <v>1</v>
      </c>
    </row>
    <row r="150" s="4" customFormat="1" spans="1:8">
      <c r="A150" s="20" t="s">
        <v>161</v>
      </c>
      <c r="B150" s="21" t="s">
        <v>177</v>
      </c>
      <c r="C150" s="22">
        <f t="shared" si="6"/>
        <v>10</v>
      </c>
      <c r="D150" s="23">
        <f t="shared" si="7"/>
        <v>5</v>
      </c>
      <c r="E150" s="23">
        <v>5</v>
      </c>
      <c r="F150" s="22"/>
      <c r="G150" s="23">
        <v>5</v>
      </c>
      <c r="H150" s="23">
        <v>5</v>
      </c>
    </row>
    <row r="151" s="5" customFormat="1" spans="1:8">
      <c r="A151" s="27" t="s">
        <v>178</v>
      </c>
      <c r="B151" s="28"/>
      <c r="C151" s="19">
        <f>SUM(C152:C156)</f>
        <v>12</v>
      </c>
      <c r="D151" s="19">
        <f>SUM(D152:D156)</f>
        <v>6</v>
      </c>
      <c r="E151" s="19">
        <f>SUM(E152:E156)</f>
        <v>6</v>
      </c>
      <c r="F151" s="19"/>
      <c r="G151" s="29">
        <v>6</v>
      </c>
      <c r="H151" s="29">
        <v>6</v>
      </c>
    </row>
    <row r="152" s="4" customFormat="1" spans="1:8">
      <c r="A152" s="20" t="s">
        <v>179</v>
      </c>
      <c r="B152" s="21" t="s">
        <v>180</v>
      </c>
      <c r="C152" s="22">
        <f>D152+G152</f>
        <v>4</v>
      </c>
      <c r="D152" s="23">
        <f>E152+F152</f>
        <v>2</v>
      </c>
      <c r="E152" s="23">
        <v>2</v>
      </c>
      <c r="F152" s="22"/>
      <c r="G152" s="23">
        <v>2</v>
      </c>
      <c r="H152" s="23">
        <v>2</v>
      </c>
    </row>
    <row r="153" s="4" customFormat="1" spans="1:8">
      <c r="A153" s="20" t="s">
        <v>179</v>
      </c>
      <c r="B153" s="21" t="s">
        <v>181</v>
      </c>
      <c r="C153" s="22">
        <f>D153+G153</f>
        <v>2</v>
      </c>
      <c r="D153" s="23">
        <f>E153+F153</f>
        <v>1</v>
      </c>
      <c r="E153" s="23">
        <v>1</v>
      </c>
      <c r="F153" s="22"/>
      <c r="G153" s="23">
        <v>1</v>
      </c>
      <c r="H153" s="23">
        <v>1</v>
      </c>
    </row>
    <row r="154" s="4" customFormat="1" spans="1:8">
      <c r="A154" s="20" t="s">
        <v>179</v>
      </c>
      <c r="B154" s="21" t="s">
        <v>182</v>
      </c>
      <c r="C154" s="22">
        <f>D154+G154</f>
        <v>2</v>
      </c>
      <c r="D154" s="23">
        <f>E154+F154</f>
        <v>1</v>
      </c>
      <c r="E154" s="23">
        <v>1</v>
      </c>
      <c r="F154" s="22"/>
      <c r="G154" s="23">
        <v>1</v>
      </c>
      <c r="H154" s="23">
        <v>1</v>
      </c>
    </row>
    <row r="155" s="4" customFormat="1" spans="1:8">
      <c r="A155" s="20" t="s">
        <v>179</v>
      </c>
      <c r="B155" s="21" t="s">
        <v>183</v>
      </c>
      <c r="C155" s="22">
        <f>D155+G155</f>
        <v>2</v>
      </c>
      <c r="D155" s="23">
        <f>E155+F155</f>
        <v>1</v>
      </c>
      <c r="E155" s="23">
        <v>1</v>
      </c>
      <c r="F155" s="22"/>
      <c r="G155" s="23">
        <v>1</v>
      </c>
      <c r="H155" s="23">
        <v>1</v>
      </c>
    </row>
    <row r="156" s="3" customFormat="1" spans="1:8">
      <c r="A156" s="20" t="s">
        <v>179</v>
      </c>
      <c r="B156" s="21" t="s">
        <v>184</v>
      </c>
      <c r="C156" s="22">
        <f>D156+G156</f>
        <v>2</v>
      </c>
      <c r="D156" s="23">
        <f>E156+F156</f>
        <v>1</v>
      </c>
      <c r="E156" s="23">
        <v>1</v>
      </c>
      <c r="F156" s="22"/>
      <c r="G156" s="23">
        <v>1</v>
      </c>
      <c r="H156" s="23">
        <v>1</v>
      </c>
    </row>
  </sheetData>
  <sortState ref="A139:H154">
    <sortCondition ref="B139:B154"/>
  </sortState>
  <mergeCells count="7">
    <mergeCell ref="D5:F5"/>
    <mergeCell ref="A5:A6"/>
    <mergeCell ref="B5:B6"/>
    <mergeCell ref="C5:C6"/>
    <mergeCell ref="G5:G6"/>
    <mergeCell ref="H5:H6"/>
    <mergeCell ref="A2:H3"/>
  </mergeCells>
  <pageMargins left="0.708661417322835" right="0.708661417322835" top="0.748031496062992" bottom="0.748031496062992" header="0.31496062992126" footer="0.314960629921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dcterms:created xsi:type="dcterms:W3CDTF">2006-09-25T03:21:00Z</dcterms:created>
  <cp:lastPrinted>2019-06-01T17:15:00Z</cp:lastPrinted>
  <dcterms:modified xsi:type="dcterms:W3CDTF">2026-05-22T11:34:33Z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C28F45389A0843CAA8447DC27D388D54_13</vt:lpwstr>
  </property>
  <property fmtid="{D5CDD505-2E9C-101B-9397-08002B2CF9AE}" pid="4" name="CalculationRule">
    <vt:i4>0</vt:i4>
  </property>
</Properties>
</file>